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<sst xmlns="http://schemas.openxmlformats.org/spreadsheetml/2006/main" count="678" uniqueCount="122">
  <si>
    <t>Школа</t>
  </si>
  <si>
    <t xml:space="preserve">МБОУ  "Калтаковская СОШ" </t>
  </si>
  <si>
    <t xml:space="preserve"> </t>
  </si>
  <si>
    <t>Согласовано</t>
  </si>
  <si>
    <t xml:space="preserve">директор МБОУ </t>
  </si>
  <si>
    <t>Типовое примерное меню приготавливаемых блюд</t>
  </si>
  <si>
    <t>фамилия</t>
  </si>
  <si>
    <t>Шарипова И. 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</si>
  <si>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</si>
  <si>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</si>
  <si>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</si>
  <si>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</si>
  <si>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</si>
  <si>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</si>
  <si>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</si>
  <si>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</si>
  <si>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</si>
  <si>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</si>
  <si>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</si>
  <si>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</si>
  <si>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</si>
  <si>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</si>
  <si>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</si>
  <si>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</si>
  <si>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</si>
  <si>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</si>
  <si>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</si>
  <si>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</si>
  <si>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 xml:space="preserve">Салат из белокачаной капусты с  растительным маслом </t>
  </si>
  <si>
    <t>54-7з-2020</t>
  </si>
  <si>
    <t>гор.блюдо</t>
  </si>
  <si>
    <t>Суп картофельный с вермишелью</t>
  </si>
  <si>
    <t xml:space="preserve">Треугольник п/ф </t>
  </si>
  <si>
    <t>Т/к №410</t>
  </si>
  <si>
    <t>гор.напиток</t>
  </si>
  <si>
    <t>Чай с молоком и сахаром</t>
  </si>
  <si>
    <t>54-4гн-2020</t>
  </si>
  <si>
    <t>хлеб</t>
  </si>
  <si>
    <t>Хлеб ржаной</t>
  </si>
  <si>
    <t>пром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</si>
  <si>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</si>
  <si>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</si>
  <si>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</si>
  <si>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</si>
  <si>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</si>
  <si>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</si>
  <si>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</si>
  <si>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</si>
  <si>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</si>
  <si>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</si>
  <si>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</si>
  <si>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</si>
  <si>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</si>
  <si>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</si>
  <si>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</si>
  <si>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</si>
  <si>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</si>
  <si>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Салат из моркови с сахаром и растительным маслом</t>
  </si>
  <si>
    <t>№Т/К 41</t>
  </si>
  <si>
    <t>Каша гречневая рассыпчатая</t>
  </si>
  <si>
    <t>54-4г-2020</t>
  </si>
  <si>
    <t>Котлета мясная с соусом</t>
  </si>
  <si>
    <t>№Т/К272</t>
  </si>
  <si>
    <t xml:space="preserve">гор.напиток </t>
  </si>
  <si>
    <t>Компот из смеси сухофруктов</t>
  </si>
  <si>
    <t>54-1хн-2020</t>
  </si>
  <si>
    <t>Хлеб пшеничный</t>
  </si>
  <si>
    <t>Винегрет с растительным маслом</t>
  </si>
  <si>
    <t>54-16з-2020</t>
  </si>
  <si>
    <t>Макароны отварные</t>
  </si>
  <si>
    <t>54-1г-2020</t>
  </si>
  <si>
    <t>Птица тушеная</t>
  </si>
  <si>
    <t>т/к№290</t>
  </si>
  <si>
    <t xml:space="preserve">Чай с лимоном и сахаром </t>
  </si>
  <si>
    <t>54-3гн-2020</t>
  </si>
  <si>
    <t>Фрукт</t>
  </si>
  <si>
    <t>яблоко, банан, апельсин</t>
  </si>
  <si>
    <t>Салат из белокачаной капусты с морковью и яблоками с растительным маслом</t>
  </si>
  <si>
    <t>54-9з-2020</t>
  </si>
  <si>
    <t>Картофельное пюре</t>
  </si>
  <si>
    <t>54-11г-2020</t>
  </si>
  <si>
    <t>"Ежики" мясные 2 шт</t>
  </si>
  <si>
    <t>т/к№296</t>
  </si>
  <si>
    <t>Чай с сахаром и яблоком</t>
  </si>
  <si>
    <t>№Т/К430</t>
  </si>
  <si>
    <t>Салат из моркови, с яблоками и растительным маслом</t>
  </si>
  <si>
    <t>54-11з-2020</t>
  </si>
  <si>
    <t>Плов с куриными грудками</t>
  </si>
  <si>
    <t>54-12м-2020</t>
  </si>
  <si>
    <t>сладкое</t>
  </si>
  <si>
    <t>Булочка ванильная</t>
  </si>
  <si>
    <t>54-10В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</si>
  <si>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</si>
  <si>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</si>
  <si>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</si>
  <si>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</si>
  <si>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</si>
  <si>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Салат из  моркови с сахаром и растительным маслом</t>
  </si>
  <si>
    <t>№Т/К41</t>
  </si>
  <si>
    <t>Борщ</t>
  </si>
  <si>
    <t>Т/к№430</t>
  </si>
  <si>
    <t>Салат из белокочанной капусты с морьковью, яблоками и растительным маслом</t>
  </si>
  <si>
    <t>Плов с куринными грудками</t>
  </si>
  <si>
    <t>Чай с лимоном и сахаром</t>
  </si>
  <si>
    <t>Кондитерское изделие (печенье, сушка, пряник)</t>
  </si>
  <si>
    <t>Салат из свеклы отварной с растительным маслом</t>
  </si>
  <si>
    <t>54-13з-2020</t>
  </si>
  <si>
    <t>Рагу из курицы</t>
  </si>
  <si>
    <t>54-22м-2020</t>
  </si>
  <si>
    <t>Фрукт(яблоко, банан, апельсин)</t>
  </si>
  <si>
    <t>Салат из белокачаной капусты с  раст.маслом</t>
  </si>
  <si>
    <t>Рыба припущенная в молоко</t>
  </si>
  <si>
    <t>54-7р-2020</t>
  </si>
  <si>
    <t>Гуляш из говядины</t>
  </si>
  <si>
    <t>54-2м-2020</t>
  </si>
  <si>
    <t>Чай с сахаром</t>
  </si>
  <si>
    <t>54-2гн-2020</t>
  </si>
  <si>
    <t xml:space="preserve">Салат из белокачаной капусты с морковью, яблоками с растительным маслом </t>
  </si>
  <si>
    <t>Запеканка из творога со сгущенным молоком</t>
  </si>
  <si>
    <t>54-1т-2020</t>
  </si>
  <si>
    <t>Сушка простая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</si>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</sst>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0" applyNumberFormat="0" applyAlignment="0" applyProtection="0">
      <alignment vertical="center"/>
    </xf>
    <xf numFmtId="0" fontId="20" fillId="8" borderId="31" applyNumberFormat="0" applyAlignment="0" applyProtection="0">
      <alignment vertical="center"/>
    </xf>
    <xf numFmtId="0" fontId="21" fillId="8" borderId="30" applyNumberFormat="0" applyAlignment="0" applyProtection="0">
      <alignment vertical="center"/>
    </xf>
    <xf numFmtId="0" fontId="22" fillId="9" borderId="32" applyNumberForma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0" fillId="5" borderId="8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Alignment="1" applyProtection="1">
      <alignment wrapText="1"/>
      <protection locked="0"/>
    </xf>
    <xf numFmtId="0" fontId="0" fillId="5" borderId="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0" fillId="5" borderId="8" xfId="0" applyFill="1" applyBorder="1" applyAlignment="1" applyProtection="1">
      <alignment horizontal="left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7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left" wrapText="1"/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3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9.1388888888888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2.5740740740741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2" width="12.712962962963" style="1" customWidth="1"/>
    <col min="13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48">
        <v>2025</v>
      </c>
      <c r="K3" s="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4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60</v>
      </c>
      <c r="G6" s="21">
        <v>1.5</v>
      </c>
      <c r="H6" s="21">
        <v>6.1</v>
      </c>
      <c r="I6" s="21">
        <v>6.2</v>
      </c>
      <c r="J6" s="21">
        <v>85.5</v>
      </c>
      <c r="K6" s="50" t="s">
        <v>29</v>
      </c>
      <c r="L6" s="21">
        <v>8.29</v>
      </c>
    </row>
    <row r="7" ht="14.4" spans="1:12">
      <c r="A7" s="22"/>
      <c r="B7" s="23"/>
      <c r="C7" s="24"/>
      <c r="D7" s="25" t="s">
        <v>30</v>
      </c>
      <c r="E7" s="26" t="s">
        <v>31</v>
      </c>
      <c r="F7" s="27">
        <v>200</v>
      </c>
      <c r="G7" s="27">
        <v>9.15</v>
      </c>
      <c r="H7" s="27">
        <v>6.35</v>
      </c>
      <c r="I7" s="27">
        <v>30.2</v>
      </c>
      <c r="J7" s="27">
        <v>204.4</v>
      </c>
      <c r="K7" s="51">
        <v>100</v>
      </c>
      <c r="L7" s="27">
        <v>23.79</v>
      </c>
    </row>
    <row r="8" ht="14.4" spans="1:12">
      <c r="A8" s="22"/>
      <c r="B8" s="23"/>
      <c r="C8" s="24"/>
      <c r="D8" s="28" t="s">
        <v>30</v>
      </c>
      <c r="E8" s="26" t="s">
        <v>32</v>
      </c>
      <c r="F8" s="27">
        <v>70</v>
      </c>
      <c r="G8" s="27">
        <v>5.7</v>
      </c>
      <c r="H8" s="27">
        <v>5</v>
      </c>
      <c r="I8" s="27">
        <v>29.8</v>
      </c>
      <c r="J8" s="27">
        <v>221.7</v>
      </c>
      <c r="K8" s="51" t="s">
        <v>33</v>
      </c>
      <c r="L8" s="27">
        <v>35.17</v>
      </c>
    </row>
    <row r="9" ht="26.4" spans="1:12">
      <c r="A9" s="22"/>
      <c r="B9" s="23"/>
      <c r="C9" s="24"/>
      <c r="D9" s="28" t="s">
        <v>34</v>
      </c>
      <c r="E9" s="26" t="s">
        <v>35</v>
      </c>
      <c r="F9" s="27">
        <v>200</v>
      </c>
      <c r="G9" s="27">
        <v>1.6</v>
      </c>
      <c r="H9" s="27">
        <v>1.1</v>
      </c>
      <c r="I9" s="27">
        <v>8.6</v>
      </c>
      <c r="J9" s="27">
        <v>50.9</v>
      </c>
      <c r="K9" s="51" t="s">
        <v>36</v>
      </c>
      <c r="L9" s="27">
        <v>5.78</v>
      </c>
    </row>
    <row r="10" ht="14.4" spans="1:12">
      <c r="A10" s="22"/>
      <c r="B10" s="23"/>
      <c r="C10" s="24"/>
      <c r="D10" s="28" t="s">
        <v>37</v>
      </c>
      <c r="E10" s="26" t="s">
        <v>38</v>
      </c>
      <c r="F10" s="27">
        <v>20</v>
      </c>
      <c r="G10" s="27">
        <v>1.3</v>
      </c>
      <c r="H10" s="27">
        <v>0.2</v>
      </c>
      <c r="I10" s="27">
        <v>6.7</v>
      </c>
      <c r="J10" s="27">
        <v>34.2</v>
      </c>
      <c r="K10" s="51" t="s">
        <v>39</v>
      </c>
      <c r="L10" s="27">
        <v>1.74</v>
      </c>
    </row>
    <row r="11" ht="14.4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4.4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4.4" spans="1:12">
      <c r="A13" s="29"/>
      <c r="B13" s="30"/>
      <c r="C13" s="31"/>
      <c r="D13" s="32" t="s">
        <v>40</v>
      </c>
      <c r="E13" s="33"/>
      <c r="F13" s="34">
        <f>SUM(F6:F12)</f>
        <v>550</v>
      </c>
      <c r="G13" s="34">
        <f t="shared" ref="G13:J13" si="0">SUM(G6:G12)</f>
        <v>19.25</v>
      </c>
      <c r="H13" s="34">
        <f t="shared" si="0"/>
        <v>18.75</v>
      </c>
      <c r="I13" s="34">
        <f t="shared" si="0"/>
        <v>81.5</v>
      </c>
      <c r="J13" s="52">
        <f t="shared" si="0"/>
        <v>596.7</v>
      </c>
      <c r="K13" s="53"/>
      <c r="L13" s="34">
        <f>SUM(L6:L12)</f>
        <v>74.77</v>
      </c>
    </row>
    <row r="14" ht="14.4" spans="1:12">
      <c r="A14" s="35">
        <f>A6</f>
        <v>1</v>
      </c>
      <c r="B14" s="36">
        <f>B6</f>
        <v>1</v>
      </c>
      <c r="C14" s="37" t="s">
        <v>41</v>
      </c>
      <c r="D14" s="38" t="s">
        <v>42</v>
      </c>
      <c r="E14" s="26"/>
      <c r="F14" s="27"/>
      <c r="G14" s="27"/>
      <c r="H14" s="27"/>
      <c r="I14" s="27"/>
      <c r="J14" s="27"/>
      <c r="K14" s="51"/>
      <c r="L14" s="27"/>
    </row>
    <row r="15" ht="14.4" spans="1:12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51"/>
      <c r="L15" s="27"/>
    </row>
    <row r="16" ht="14.4" spans="1:12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51"/>
      <c r="L16" s="27"/>
    </row>
    <row r="17" ht="14.4" spans="1:12">
      <c r="A17" s="29"/>
      <c r="B17" s="30"/>
      <c r="C17" s="31"/>
      <c r="D17" s="32" t="s">
        <v>40</v>
      </c>
      <c r="E17" s="33"/>
      <c r="F17" s="34">
        <f>SUM(F14:F16)</f>
        <v>0</v>
      </c>
      <c r="G17" s="34">
        <f t="shared" ref="G17:J17" si="1">SUM(G14:G16)</f>
        <v>0</v>
      </c>
      <c r="H17" s="34">
        <f t="shared" si="1"/>
        <v>0</v>
      </c>
      <c r="I17" s="34">
        <f t="shared" si="1"/>
        <v>0</v>
      </c>
      <c r="J17" s="34">
        <f t="shared" si="1"/>
        <v>0</v>
      </c>
      <c r="K17" s="53"/>
      <c r="L17" s="34">
        <f ca="1">SUM(L14:L22)</f>
        <v>0</v>
      </c>
    </row>
    <row r="18" ht="14.4" spans="1:12">
      <c r="A18" s="35">
        <f>A6</f>
        <v>1</v>
      </c>
      <c r="B18" s="36">
        <f>B6</f>
        <v>1</v>
      </c>
      <c r="C18" s="37" t="s">
        <v>43</v>
      </c>
      <c r="D18" s="28" t="s">
        <v>44</v>
      </c>
      <c r="E18" s="26"/>
      <c r="F18" s="27"/>
      <c r="G18" s="27"/>
      <c r="H18" s="27"/>
      <c r="I18" s="27"/>
      <c r="J18" s="27"/>
      <c r="K18" s="51"/>
      <c r="L18" s="27"/>
    </row>
    <row r="19" ht="14.4" spans="1:12">
      <c r="A19" s="22"/>
      <c r="B19" s="23"/>
      <c r="C19" s="24"/>
      <c r="D19" s="28" t="s">
        <v>45</v>
      </c>
      <c r="E19" s="26"/>
      <c r="F19" s="27"/>
      <c r="G19" s="27"/>
      <c r="H19" s="27"/>
      <c r="I19" s="27"/>
      <c r="J19" s="27"/>
      <c r="K19" s="51"/>
      <c r="L19" s="27"/>
    </row>
    <row r="20" ht="14.4" spans="1:12">
      <c r="A20" s="22"/>
      <c r="B20" s="23"/>
      <c r="C20" s="24"/>
      <c r="D20" s="28" t="s">
        <v>46</v>
      </c>
      <c r="E20" s="26"/>
      <c r="F20" s="27"/>
      <c r="G20" s="27"/>
      <c r="H20" s="27"/>
      <c r="I20" s="27"/>
      <c r="J20" s="27"/>
      <c r="K20" s="51"/>
      <c r="L20" s="27"/>
    </row>
    <row r="21" ht="14.4" spans="1:12">
      <c r="A21" s="22"/>
      <c r="B21" s="23"/>
      <c r="C21" s="24"/>
      <c r="D21" s="28" t="s">
        <v>47</v>
      </c>
      <c r="E21" s="26"/>
      <c r="F21" s="27"/>
      <c r="G21" s="27"/>
      <c r="H21" s="27"/>
      <c r="I21" s="27"/>
      <c r="J21" s="27"/>
      <c r="K21" s="51"/>
      <c r="L21" s="27"/>
    </row>
    <row r="22" ht="14.4" spans="1:12">
      <c r="A22" s="22"/>
      <c r="B22" s="23"/>
      <c r="C22" s="24"/>
      <c r="D22" s="28" t="s">
        <v>48</v>
      </c>
      <c r="E22" s="26"/>
      <c r="F22" s="27"/>
      <c r="G22" s="27"/>
      <c r="H22" s="27"/>
      <c r="I22" s="27"/>
      <c r="J22" s="27"/>
      <c r="K22" s="51"/>
      <c r="L22" s="27"/>
    </row>
    <row r="23" ht="14.4" spans="1:12">
      <c r="A23" s="22"/>
      <c r="B23" s="23"/>
      <c r="C23" s="24"/>
      <c r="D23" s="28" t="s">
        <v>49</v>
      </c>
      <c r="E23" s="26"/>
      <c r="F23" s="27"/>
      <c r="G23" s="27"/>
      <c r="H23" s="27"/>
      <c r="I23" s="27"/>
      <c r="J23" s="27"/>
      <c r="K23" s="51"/>
      <c r="L23" s="27"/>
    </row>
    <row r="24" ht="14.4" spans="1:12">
      <c r="A24" s="22"/>
      <c r="B24" s="23"/>
      <c r="C24" s="24"/>
      <c r="D24" s="28" t="s">
        <v>50</v>
      </c>
      <c r="E24" s="26"/>
      <c r="F24" s="27"/>
      <c r="G24" s="27"/>
      <c r="H24" s="27"/>
      <c r="I24" s="27"/>
      <c r="J24" s="27"/>
      <c r="K24" s="51"/>
      <c r="L24" s="27"/>
    </row>
    <row r="25" ht="14.4" spans="1:12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51"/>
      <c r="L25" s="27"/>
    </row>
    <row r="26" ht="14.4" spans="1:12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51"/>
      <c r="L26" s="27"/>
    </row>
    <row r="27" ht="14.4" spans="1:12">
      <c r="A27" s="29"/>
      <c r="B27" s="30"/>
      <c r="C27" s="31"/>
      <c r="D27" s="32" t="s">
        <v>40</v>
      </c>
      <c r="E27" s="33"/>
      <c r="F27" s="34">
        <f>SUM(F18:F26)</f>
        <v>0</v>
      </c>
      <c r="G27" s="34">
        <f t="shared" ref="G27:J27" si="2">SUM(G18:G26)</f>
        <v>0</v>
      </c>
      <c r="H27" s="34">
        <f t="shared" si="2"/>
        <v>0</v>
      </c>
      <c r="I27" s="34">
        <f t="shared" si="2"/>
        <v>0</v>
      </c>
      <c r="J27" s="34">
        <f t="shared" si="2"/>
        <v>0</v>
      </c>
      <c r="K27" s="53"/>
      <c r="L27" s="34">
        <f ca="1">SUM(L24:L32)</f>
        <v>0</v>
      </c>
    </row>
    <row r="28" ht="14.4" spans="1:12">
      <c r="A28" s="35">
        <f>A6</f>
        <v>1</v>
      </c>
      <c r="B28" s="36">
        <f>B6</f>
        <v>1</v>
      </c>
      <c r="C28" s="37" t="s">
        <v>51</v>
      </c>
      <c r="D28" s="38" t="s">
        <v>52</v>
      </c>
      <c r="E28" s="26"/>
      <c r="F28" s="27"/>
      <c r="G28" s="27"/>
      <c r="H28" s="27"/>
      <c r="I28" s="27"/>
      <c r="J28" s="27"/>
      <c r="K28" s="51"/>
      <c r="L28" s="27"/>
    </row>
    <row r="29" ht="14.4" spans="1:12">
      <c r="A29" s="22"/>
      <c r="B29" s="23"/>
      <c r="C29" s="24"/>
      <c r="D29" s="38" t="s">
        <v>48</v>
      </c>
      <c r="E29" s="26"/>
      <c r="F29" s="27"/>
      <c r="G29" s="27"/>
      <c r="H29" s="27"/>
      <c r="I29" s="27"/>
      <c r="J29" s="27"/>
      <c r="K29" s="51"/>
      <c r="L29" s="27"/>
    </row>
    <row r="30" ht="14.4" spans="1:12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4.4" spans="1:12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4.4" spans="1:12">
      <c r="A32" s="29"/>
      <c r="B32" s="30"/>
      <c r="C32" s="31"/>
      <c r="D32" s="32" t="s">
        <v>40</v>
      </c>
      <c r="E32" s="33"/>
      <c r="F32" s="34">
        <f>SUM(F28:F31)</f>
        <v>0</v>
      </c>
      <c r="G32" s="34">
        <f t="shared" ref="G32:J32" si="3">SUM(G28:G31)</f>
        <v>0</v>
      </c>
      <c r="H32" s="34">
        <f t="shared" si="3"/>
        <v>0</v>
      </c>
      <c r="I32" s="34">
        <f t="shared" si="3"/>
        <v>0</v>
      </c>
      <c r="J32" s="34">
        <f t="shared" si="3"/>
        <v>0</v>
      </c>
      <c r="K32" s="53"/>
      <c r="L32" s="34">
        <f ca="1">SUM(L25:L31)</f>
        <v>0</v>
      </c>
    </row>
    <row r="33" ht="14.4" spans="1:12">
      <c r="A33" s="35">
        <f>A6</f>
        <v>1</v>
      </c>
      <c r="B33" s="36">
        <f>B6</f>
        <v>1</v>
      </c>
      <c r="C33" s="37" t="s">
        <v>53</v>
      </c>
      <c r="D33" s="28" t="s">
        <v>30</v>
      </c>
      <c r="E33" s="26"/>
      <c r="F33" s="27"/>
      <c r="G33" s="27"/>
      <c r="H33" s="27"/>
      <c r="I33" s="27"/>
      <c r="J33" s="27"/>
      <c r="K33" s="51"/>
      <c r="L33" s="27"/>
    </row>
    <row r="34" ht="14.4" spans="1:12">
      <c r="A34" s="22"/>
      <c r="B34" s="23"/>
      <c r="C34" s="24"/>
      <c r="D34" s="28" t="s">
        <v>47</v>
      </c>
      <c r="E34" s="26"/>
      <c r="F34" s="27"/>
      <c r="G34" s="27"/>
      <c r="H34" s="27"/>
      <c r="I34" s="27"/>
      <c r="J34" s="27"/>
      <c r="K34" s="51"/>
      <c r="L34" s="27"/>
    </row>
    <row r="35" ht="14.4" spans="1:12">
      <c r="A35" s="22"/>
      <c r="B35" s="23"/>
      <c r="C35" s="24"/>
      <c r="D35" s="28" t="s">
        <v>48</v>
      </c>
      <c r="E35" s="26"/>
      <c r="F35" s="27"/>
      <c r="G35" s="27"/>
      <c r="H35" s="27"/>
      <c r="I35" s="27"/>
      <c r="J35" s="27"/>
      <c r="K35" s="51"/>
      <c r="L35" s="27"/>
    </row>
    <row r="36" ht="14.4" spans="1:12">
      <c r="A36" s="22"/>
      <c r="B36" s="23"/>
      <c r="C36" s="24"/>
      <c r="D36" s="28" t="s">
        <v>37</v>
      </c>
      <c r="E36" s="26"/>
      <c r="F36" s="27"/>
      <c r="G36" s="27"/>
      <c r="H36" s="27"/>
      <c r="I36" s="27"/>
      <c r="J36" s="27"/>
      <c r="K36" s="51"/>
      <c r="L36" s="27"/>
    </row>
    <row r="37" ht="14.4" spans="1:12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51"/>
      <c r="L37" s="27"/>
    </row>
    <row r="38" ht="14.4" spans="1:12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51"/>
      <c r="L38" s="27"/>
    </row>
    <row r="39" ht="14.4" spans="1:12">
      <c r="A39" s="29"/>
      <c r="B39" s="30"/>
      <c r="C39" s="31"/>
      <c r="D39" s="32" t="s">
        <v>40</v>
      </c>
      <c r="E39" s="33"/>
      <c r="F39" s="34">
        <f>SUM(F33:F38)</f>
        <v>0</v>
      </c>
      <c r="G39" s="34">
        <f t="shared" ref="G39:J39" si="4">SUM(G33:G38)</f>
        <v>0</v>
      </c>
      <c r="H39" s="34">
        <f t="shared" si="4"/>
        <v>0</v>
      </c>
      <c r="I39" s="34">
        <f t="shared" si="4"/>
        <v>0</v>
      </c>
      <c r="J39" s="34">
        <f t="shared" si="4"/>
        <v>0</v>
      </c>
      <c r="K39" s="53"/>
      <c r="L39" s="34">
        <f ca="1">SUM(L33:L41)</f>
        <v>0</v>
      </c>
    </row>
    <row r="40" ht="14.4" spans="1:12">
      <c r="A40" s="35">
        <f>A6</f>
        <v>1</v>
      </c>
      <c r="B40" s="36">
        <f>B6</f>
        <v>1</v>
      </c>
      <c r="C40" s="37" t="s">
        <v>54</v>
      </c>
      <c r="D40" s="38" t="s">
        <v>55</v>
      </c>
      <c r="E40" s="26"/>
      <c r="F40" s="27"/>
      <c r="G40" s="27"/>
      <c r="H40" s="27"/>
      <c r="I40" s="27"/>
      <c r="J40" s="27"/>
      <c r="K40" s="51"/>
      <c r="L40" s="27"/>
    </row>
    <row r="41" ht="14.4" spans="1:12">
      <c r="A41" s="22"/>
      <c r="B41" s="23"/>
      <c r="C41" s="24"/>
      <c r="D41" s="38" t="s">
        <v>52</v>
      </c>
      <c r="E41" s="26"/>
      <c r="F41" s="27"/>
      <c r="G41" s="27"/>
      <c r="H41" s="27"/>
      <c r="I41" s="27"/>
      <c r="J41" s="27"/>
      <c r="K41" s="51"/>
      <c r="L41" s="27"/>
    </row>
    <row r="42" ht="14.4" spans="1:12">
      <c r="A42" s="22"/>
      <c r="B42" s="23"/>
      <c r="C42" s="24"/>
      <c r="D42" s="38" t="s">
        <v>48</v>
      </c>
      <c r="E42" s="26"/>
      <c r="F42" s="27"/>
      <c r="G42" s="27"/>
      <c r="H42" s="27"/>
      <c r="I42" s="27"/>
      <c r="J42" s="27"/>
      <c r="K42" s="51"/>
      <c r="L42" s="27"/>
    </row>
    <row r="43" ht="14.4" spans="1:12">
      <c r="A43" s="22"/>
      <c r="B43" s="23"/>
      <c r="C43" s="24"/>
      <c r="D43" s="38" t="s">
        <v>42</v>
      </c>
      <c r="E43" s="26"/>
      <c r="F43" s="27"/>
      <c r="G43" s="27"/>
      <c r="H43" s="27"/>
      <c r="I43" s="27"/>
      <c r="J43" s="27"/>
      <c r="K43" s="51"/>
      <c r="L43" s="27"/>
    </row>
    <row r="44" ht="14.4" spans="1:12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51"/>
      <c r="L44" s="27"/>
    </row>
    <row r="45" ht="14.4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1"/>
      <c r="L45" s="27"/>
    </row>
    <row r="46" ht="14.4" spans="1:12">
      <c r="A46" s="29"/>
      <c r="B46" s="30"/>
      <c r="C46" s="31"/>
      <c r="D46" s="39" t="s">
        <v>40</v>
      </c>
      <c r="E46" s="33"/>
      <c r="F46" s="34">
        <f>SUM(F40:F45)</f>
        <v>0</v>
      </c>
      <c r="G46" s="34">
        <f t="shared" ref="G46:J46" si="5">SUM(G40:G45)</f>
        <v>0</v>
      </c>
      <c r="H46" s="34">
        <f t="shared" si="5"/>
        <v>0</v>
      </c>
      <c r="I46" s="34">
        <f t="shared" si="5"/>
        <v>0</v>
      </c>
      <c r="J46" s="34">
        <f t="shared" si="5"/>
        <v>0</v>
      </c>
      <c r="K46" s="53"/>
      <c r="L46" s="34">
        <f ca="1">SUM(L40:L48)</f>
        <v>0</v>
      </c>
    </row>
    <row r="47" ht="13.95" spans="1:12">
      <c r="A47" s="40">
        <f>A6</f>
        <v>1</v>
      </c>
      <c r="B47" s="41">
        <f>B6</f>
        <v>1</v>
      </c>
      <c r="C47" s="42" t="s">
        <v>56</v>
      </c>
      <c r="D47" s="43"/>
      <c r="E47" s="44"/>
      <c r="F47" s="45">
        <f>F13+F17+F27+F32+F39+F46</f>
        <v>550</v>
      </c>
      <c r="G47" s="45">
        <f t="shared" ref="G47:J47" si="6">G13+G17+G27+G32+G39+G46</f>
        <v>19.25</v>
      </c>
      <c r="H47" s="45">
        <f t="shared" si="6"/>
        <v>18.75</v>
      </c>
      <c r="I47" s="45">
        <f t="shared" si="6"/>
        <v>81.5</v>
      </c>
      <c r="J47" s="45">
        <f t="shared" si="6"/>
        <v>596.7</v>
      </c>
      <c r="K47" s="54"/>
      <c r="L47" s="45">
        <f ca="1">L13+L17+L27+L32+L39+L46</f>
        <v>0</v>
      </c>
    </row>
    <row r="48" ht="14.4" spans="1:12">
      <c r="A48" s="46">
        <v>1</v>
      </c>
      <c r="B48" s="23">
        <v>2</v>
      </c>
      <c r="C48" s="18" t="s">
        <v>26</v>
      </c>
      <c r="D48" s="19" t="s">
        <v>44</v>
      </c>
      <c r="E48" s="20" t="s">
        <v>57</v>
      </c>
      <c r="F48" s="21">
        <v>60</v>
      </c>
      <c r="G48" s="21">
        <v>0.5</v>
      </c>
      <c r="H48" s="21">
        <v>6.1</v>
      </c>
      <c r="I48" s="21">
        <v>4.3</v>
      </c>
      <c r="J48" s="21">
        <v>74.3</v>
      </c>
      <c r="K48" s="50" t="s">
        <v>58</v>
      </c>
      <c r="L48" s="21">
        <v>5.94</v>
      </c>
    </row>
    <row r="49" ht="14.4" spans="1:12">
      <c r="A49" s="46"/>
      <c r="B49" s="23"/>
      <c r="C49" s="24"/>
      <c r="D49" s="25" t="s">
        <v>30</v>
      </c>
      <c r="E49" s="26" t="s">
        <v>59</v>
      </c>
      <c r="F49" s="27">
        <v>150</v>
      </c>
      <c r="G49" s="27">
        <v>3.2</v>
      </c>
      <c r="H49" s="27">
        <v>4.8</v>
      </c>
      <c r="I49" s="27">
        <v>25.9</v>
      </c>
      <c r="J49" s="27">
        <v>107.1</v>
      </c>
      <c r="K49" s="51" t="s">
        <v>60</v>
      </c>
      <c r="L49" s="27">
        <v>19.15</v>
      </c>
    </row>
    <row r="50" ht="14.4" spans="1:12">
      <c r="A50" s="46"/>
      <c r="B50" s="23"/>
      <c r="C50" s="24"/>
      <c r="D50" s="28" t="s">
        <v>30</v>
      </c>
      <c r="E50" s="26" t="s">
        <v>61</v>
      </c>
      <c r="F50" s="27">
        <v>100</v>
      </c>
      <c r="G50" s="27">
        <v>11.28</v>
      </c>
      <c r="H50" s="27">
        <v>7.37</v>
      </c>
      <c r="I50" s="27">
        <v>12.4</v>
      </c>
      <c r="J50" s="27">
        <v>179.2</v>
      </c>
      <c r="K50" s="51" t="s">
        <v>62</v>
      </c>
      <c r="L50" s="27">
        <v>35.61</v>
      </c>
    </row>
    <row r="51" ht="26.4" spans="1:12">
      <c r="A51" s="46"/>
      <c r="B51" s="23"/>
      <c r="C51" s="24"/>
      <c r="D51" s="28" t="s">
        <v>63</v>
      </c>
      <c r="E51" s="26" t="s">
        <v>64</v>
      </c>
      <c r="F51" s="27">
        <v>200</v>
      </c>
      <c r="G51" s="27">
        <v>0.47</v>
      </c>
      <c r="H51" s="27">
        <v>0</v>
      </c>
      <c r="I51" s="27">
        <v>14.78</v>
      </c>
      <c r="J51" s="27">
        <v>65</v>
      </c>
      <c r="K51" s="51" t="s">
        <v>65</v>
      </c>
      <c r="L51" s="27">
        <v>10.35</v>
      </c>
    </row>
    <row r="52" ht="14.4" spans="1:12">
      <c r="A52" s="46"/>
      <c r="B52" s="23"/>
      <c r="C52" s="24"/>
      <c r="D52" s="28" t="s">
        <v>37</v>
      </c>
      <c r="E52" s="26" t="s">
        <v>38</v>
      </c>
      <c r="F52" s="27">
        <v>20</v>
      </c>
      <c r="G52" s="27">
        <v>1.3</v>
      </c>
      <c r="H52" s="27">
        <v>0.2</v>
      </c>
      <c r="I52" s="27">
        <v>6.7</v>
      </c>
      <c r="J52" s="27">
        <v>34.2</v>
      </c>
      <c r="K52" s="51" t="s">
        <v>39</v>
      </c>
      <c r="L52" s="27">
        <v>1.74</v>
      </c>
    </row>
    <row r="53" ht="14.4" spans="1:12">
      <c r="A53" s="46"/>
      <c r="B53" s="23"/>
      <c r="C53" s="24"/>
      <c r="D53" s="25" t="s">
        <v>37</v>
      </c>
      <c r="E53" s="26" t="s">
        <v>66</v>
      </c>
      <c r="F53" s="27">
        <v>20</v>
      </c>
      <c r="G53" s="27">
        <v>1.52</v>
      </c>
      <c r="H53" s="27">
        <v>0.16</v>
      </c>
      <c r="I53" s="27">
        <v>9.84</v>
      </c>
      <c r="J53" s="27">
        <v>46.9</v>
      </c>
      <c r="K53" s="51" t="s">
        <v>39</v>
      </c>
      <c r="L53" s="27">
        <v>1.98</v>
      </c>
    </row>
    <row r="54" ht="14.4" spans="1:12">
      <c r="A54" s="46"/>
      <c r="B54" s="23"/>
      <c r="C54" s="24"/>
      <c r="D54" s="25"/>
      <c r="E54" s="26"/>
      <c r="F54" s="27"/>
      <c r="G54" s="27"/>
      <c r="H54" s="27"/>
      <c r="I54" s="27"/>
      <c r="J54" s="27"/>
      <c r="K54" s="51"/>
      <c r="L54" s="27"/>
    </row>
    <row r="55" ht="14.4" spans="1:12">
      <c r="A55" s="47"/>
      <c r="B55" s="30"/>
      <c r="C55" s="31"/>
      <c r="D55" s="32" t="s">
        <v>40</v>
      </c>
      <c r="E55" s="33"/>
      <c r="F55" s="34">
        <f>SUM(F48:F54)</f>
        <v>550</v>
      </c>
      <c r="G55" s="34">
        <f t="shared" ref="G55" si="7">SUM(G48:G54)</f>
        <v>18.27</v>
      </c>
      <c r="H55" s="34">
        <f t="shared" ref="H55" si="8">SUM(H48:H54)</f>
        <v>18.63</v>
      </c>
      <c r="I55" s="34">
        <f t="shared" ref="I55" si="9">SUM(I48:I54)</f>
        <v>73.92</v>
      </c>
      <c r="J55" s="34">
        <f t="shared" ref="J55" si="10">SUM(J48:J54)</f>
        <v>506.7</v>
      </c>
      <c r="K55" s="53"/>
      <c r="L55" s="34">
        <f t="shared" ref="L55" si="11">SUM(L48:L54)</f>
        <v>74.77</v>
      </c>
    </row>
    <row r="56" ht="14.4" spans="1:12">
      <c r="A56" s="36">
        <f>A48</f>
        <v>1</v>
      </c>
      <c r="B56" s="36">
        <f>B48</f>
        <v>2</v>
      </c>
      <c r="C56" s="37" t="s">
        <v>41</v>
      </c>
      <c r="D56" s="38" t="s">
        <v>42</v>
      </c>
      <c r="E56" s="26"/>
      <c r="F56" s="27"/>
      <c r="G56" s="27"/>
      <c r="H56" s="27"/>
      <c r="I56" s="27"/>
      <c r="J56" s="27"/>
      <c r="K56" s="51"/>
      <c r="L56" s="27"/>
    </row>
    <row r="57" ht="14.4" spans="1:12">
      <c r="A57" s="46"/>
      <c r="B57" s="23"/>
      <c r="C57" s="24"/>
      <c r="D57" s="25"/>
      <c r="E57" s="26"/>
      <c r="F57" s="27"/>
      <c r="G57" s="27"/>
      <c r="H57" s="27"/>
      <c r="I57" s="27"/>
      <c r="J57" s="27"/>
      <c r="K57" s="51"/>
      <c r="L57" s="27"/>
    </row>
    <row r="58" ht="14.4" spans="1:12">
      <c r="A58" s="46"/>
      <c r="B58" s="23"/>
      <c r="C58" s="24"/>
      <c r="D58" s="25"/>
      <c r="E58" s="26"/>
      <c r="F58" s="27"/>
      <c r="G58" s="27"/>
      <c r="H58" s="27"/>
      <c r="I58" s="27"/>
      <c r="J58" s="27"/>
      <c r="K58" s="51"/>
      <c r="L58" s="27"/>
    </row>
    <row r="59" ht="14.4" spans="1:12">
      <c r="A59" s="47"/>
      <c r="B59" s="30"/>
      <c r="C59" s="31"/>
      <c r="D59" s="32" t="s">
        <v>40</v>
      </c>
      <c r="E59" s="33"/>
      <c r="F59" s="34">
        <f>SUM(F56:F58)</f>
        <v>0</v>
      </c>
      <c r="G59" s="34">
        <f t="shared" ref="G59" si="12">SUM(G56:G58)</f>
        <v>0</v>
      </c>
      <c r="H59" s="34">
        <f t="shared" ref="H59" si="13">SUM(H56:H58)</f>
        <v>0</v>
      </c>
      <c r="I59" s="34">
        <f t="shared" ref="I59" si="14">SUM(I56:I58)</f>
        <v>0</v>
      </c>
      <c r="J59" s="34">
        <f t="shared" ref="J59" si="15">SUM(J56:J58)</f>
        <v>0</v>
      </c>
      <c r="K59" s="53"/>
      <c r="L59" s="34">
        <f ca="1" t="shared" ref="L59" si="16">SUM(L56:L64)</f>
        <v>0</v>
      </c>
    </row>
    <row r="60" ht="14.4" spans="1:12">
      <c r="A60" s="36">
        <f>A48</f>
        <v>1</v>
      </c>
      <c r="B60" s="36">
        <f>B48</f>
        <v>2</v>
      </c>
      <c r="C60" s="37" t="s">
        <v>43</v>
      </c>
      <c r="D60" s="28" t="s">
        <v>44</v>
      </c>
      <c r="E60" s="26"/>
      <c r="F60" s="27"/>
      <c r="G60" s="27"/>
      <c r="H60" s="27"/>
      <c r="I60" s="27"/>
      <c r="J60" s="27"/>
      <c r="K60" s="51"/>
      <c r="L60" s="27"/>
    </row>
    <row r="61" ht="14.4" spans="1:12">
      <c r="A61" s="46"/>
      <c r="B61" s="23"/>
      <c r="C61" s="24"/>
      <c r="D61" s="28" t="s">
        <v>45</v>
      </c>
      <c r="E61" s="26"/>
      <c r="F61" s="27"/>
      <c r="G61" s="27"/>
      <c r="H61" s="27"/>
      <c r="I61" s="27"/>
      <c r="J61" s="27"/>
      <c r="K61" s="51"/>
      <c r="L61" s="27"/>
    </row>
    <row r="62" ht="14.4" spans="1:12">
      <c r="A62" s="46"/>
      <c r="B62" s="23"/>
      <c r="C62" s="24"/>
      <c r="D62" s="28" t="s">
        <v>46</v>
      </c>
      <c r="E62" s="26"/>
      <c r="F62" s="27"/>
      <c r="G62" s="27"/>
      <c r="H62" s="27"/>
      <c r="I62" s="27"/>
      <c r="J62" s="27"/>
      <c r="K62" s="51"/>
      <c r="L62" s="27"/>
    </row>
    <row r="63" ht="14.4" spans="1:12">
      <c r="A63" s="46"/>
      <c r="B63" s="23"/>
      <c r="C63" s="24"/>
      <c r="D63" s="28" t="s">
        <v>47</v>
      </c>
      <c r="E63" s="26"/>
      <c r="F63" s="27"/>
      <c r="G63" s="27"/>
      <c r="H63" s="27"/>
      <c r="I63" s="27"/>
      <c r="J63" s="27"/>
      <c r="K63" s="51"/>
      <c r="L63" s="27"/>
    </row>
    <row r="64" ht="14.4" spans="1:12">
      <c r="A64" s="46"/>
      <c r="B64" s="23"/>
      <c r="C64" s="24"/>
      <c r="D64" s="28" t="s">
        <v>48</v>
      </c>
      <c r="E64" s="26"/>
      <c r="F64" s="27"/>
      <c r="G64" s="27"/>
      <c r="H64" s="27"/>
      <c r="I64" s="27"/>
      <c r="J64" s="27"/>
      <c r="K64" s="51"/>
      <c r="L64" s="27"/>
    </row>
    <row r="65" ht="14.4" spans="1:12">
      <c r="A65" s="46"/>
      <c r="B65" s="23"/>
      <c r="C65" s="24"/>
      <c r="D65" s="28" t="s">
        <v>49</v>
      </c>
      <c r="E65" s="26"/>
      <c r="F65" s="27"/>
      <c r="G65" s="27"/>
      <c r="H65" s="27"/>
      <c r="I65" s="27"/>
      <c r="J65" s="27"/>
      <c r="K65" s="51"/>
      <c r="L65" s="27"/>
    </row>
    <row r="66" ht="14.4" spans="1:12">
      <c r="A66" s="46"/>
      <c r="B66" s="23"/>
      <c r="C66" s="24"/>
      <c r="D66" s="28" t="s">
        <v>50</v>
      </c>
      <c r="E66" s="26"/>
      <c r="F66" s="27"/>
      <c r="G66" s="27"/>
      <c r="H66" s="27"/>
      <c r="I66" s="27"/>
      <c r="J66" s="27"/>
      <c r="K66" s="51"/>
      <c r="L66" s="27"/>
    </row>
    <row r="67" ht="14.4" spans="1:12">
      <c r="A67" s="46"/>
      <c r="B67" s="23"/>
      <c r="C67" s="24"/>
      <c r="D67" s="25"/>
      <c r="E67" s="26"/>
      <c r="F67" s="27"/>
      <c r="G67" s="27"/>
      <c r="H67" s="27"/>
      <c r="I67" s="27"/>
      <c r="J67" s="27"/>
      <c r="K67" s="51"/>
      <c r="L67" s="27"/>
    </row>
    <row r="68" ht="14.4" spans="1:12">
      <c r="A68" s="46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4.4" spans="1:12">
      <c r="A69" s="47"/>
      <c r="B69" s="30"/>
      <c r="C69" s="31"/>
      <c r="D69" s="32" t="s">
        <v>40</v>
      </c>
      <c r="E69" s="33"/>
      <c r="F69" s="34">
        <f>SUM(F60:F68)</f>
        <v>0</v>
      </c>
      <c r="G69" s="34">
        <f t="shared" ref="G69" si="17">SUM(G60:G68)</f>
        <v>0</v>
      </c>
      <c r="H69" s="34">
        <f t="shared" ref="H69" si="18">SUM(H60:H68)</f>
        <v>0</v>
      </c>
      <c r="I69" s="34">
        <f t="shared" ref="I69" si="19">SUM(I60:I68)</f>
        <v>0</v>
      </c>
      <c r="J69" s="34">
        <f t="shared" ref="J69" si="20">SUM(J60:J68)</f>
        <v>0</v>
      </c>
      <c r="K69" s="53"/>
      <c r="L69" s="34">
        <f ca="1" t="shared" ref="L69" si="21">SUM(L66:L74)</f>
        <v>0</v>
      </c>
    </row>
    <row r="70" ht="14.4" spans="1:12">
      <c r="A70" s="36">
        <f>A48</f>
        <v>1</v>
      </c>
      <c r="B70" s="36">
        <f>B48</f>
        <v>2</v>
      </c>
      <c r="C70" s="37" t="s">
        <v>51</v>
      </c>
      <c r="D70" s="38" t="s">
        <v>52</v>
      </c>
      <c r="E70" s="26"/>
      <c r="F70" s="27"/>
      <c r="G70" s="27"/>
      <c r="H70" s="27"/>
      <c r="I70" s="27"/>
      <c r="J70" s="27"/>
      <c r="K70" s="51"/>
      <c r="L70" s="27"/>
    </row>
    <row r="71" ht="14.4" spans="1:12">
      <c r="A71" s="46"/>
      <c r="B71" s="23"/>
      <c r="C71" s="24"/>
      <c r="D71" s="38" t="s">
        <v>48</v>
      </c>
      <c r="E71" s="26"/>
      <c r="F71" s="27"/>
      <c r="G71" s="27"/>
      <c r="H71" s="27"/>
      <c r="I71" s="27"/>
      <c r="J71" s="27"/>
      <c r="K71" s="51"/>
      <c r="L71" s="27"/>
    </row>
    <row r="72" ht="14.4" spans="1:12">
      <c r="A72" s="46"/>
      <c r="B72" s="23"/>
      <c r="C72" s="24"/>
      <c r="D72" s="25"/>
      <c r="E72" s="26"/>
      <c r="F72" s="27"/>
      <c r="G72" s="27"/>
      <c r="H72" s="27"/>
      <c r="I72" s="27"/>
      <c r="J72" s="27"/>
      <c r="K72" s="51"/>
      <c r="L72" s="27"/>
    </row>
    <row r="73" ht="14.4" spans="1:12">
      <c r="A73" s="46"/>
      <c r="B73" s="23"/>
      <c r="C73" s="24"/>
      <c r="D73" s="25"/>
      <c r="E73" s="26"/>
      <c r="F73" s="27"/>
      <c r="G73" s="27"/>
      <c r="H73" s="27"/>
      <c r="I73" s="27"/>
      <c r="J73" s="27"/>
      <c r="K73" s="51"/>
      <c r="L73" s="27"/>
    </row>
    <row r="74" ht="14.4" spans="1:12">
      <c r="A74" s="47"/>
      <c r="B74" s="30"/>
      <c r="C74" s="31"/>
      <c r="D74" s="32" t="s">
        <v>40</v>
      </c>
      <c r="E74" s="33"/>
      <c r="F74" s="34">
        <f>SUM(F70:F73)</f>
        <v>0</v>
      </c>
      <c r="G74" s="34">
        <f t="shared" ref="G74" si="22">SUM(G70:G73)</f>
        <v>0</v>
      </c>
      <c r="H74" s="34">
        <f t="shared" ref="H74" si="23">SUM(H70:H73)</f>
        <v>0</v>
      </c>
      <c r="I74" s="34">
        <f t="shared" ref="I74" si="24">SUM(I70:I73)</f>
        <v>0</v>
      </c>
      <c r="J74" s="34">
        <f t="shared" ref="J74" si="25">SUM(J70:J73)</f>
        <v>0</v>
      </c>
      <c r="K74" s="53"/>
      <c r="L74" s="34">
        <f ca="1" t="shared" ref="L74" si="26">SUM(L67:L73)</f>
        <v>0</v>
      </c>
    </row>
    <row r="75" ht="14.4" spans="1:12">
      <c r="A75" s="36">
        <f>A48</f>
        <v>1</v>
      </c>
      <c r="B75" s="36">
        <f>B48</f>
        <v>2</v>
      </c>
      <c r="C75" s="37" t="s">
        <v>53</v>
      </c>
      <c r="D75" s="28" t="s">
        <v>30</v>
      </c>
      <c r="E75" s="26"/>
      <c r="F75" s="27"/>
      <c r="G75" s="27"/>
      <c r="H75" s="27"/>
      <c r="I75" s="27"/>
      <c r="J75" s="27"/>
      <c r="K75" s="51"/>
      <c r="L75" s="27"/>
    </row>
    <row r="76" ht="14.4" spans="1:12">
      <c r="A76" s="46"/>
      <c r="B76" s="23"/>
      <c r="C76" s="24"/>
      <c r="D76" s="28" t="s">
        <v>47</v>
      </c>
      <c r="E76" s="26"/>
      <c r="F76" s="27"/>
      <c r="G76" s="27"/>
      <c r="H76" s="27"/>
      <c r="I76" s="27"/>
      <c r="J76" s="27"/>
      <c r="K76" s="51"/>
      <c r="L76" s="27"/>
    </row>
    <row r="77" ht="14.4" spans="1:12">
      <c r="A77" s="46"/>
      <c r="B77" s="23"/>
      <c r="C77" s="24"/>
      <c r="D77" s="28" t="s">
        <v>48</v>
      </c>
      <c r="E77" s="26"/>
      <c r="F77" s="27"/>
      <c r="G77" s="27"/>
      <c r="H77" s="27"/>
      <c r="I77" s="27"/>
      <c r="J77" s="27"/>
      <c r="K77" s="51"/>
      <c r="L77" s="27"/>
    </row>
    <row r="78" ht="14.4" spans="1:12">
      <c r="A78" s="46"/>
      <c r="B78" s="23"/>
      <c r="C78" s="24"/>
      <c r="D78" s="28" t="s">
        <v>37</v>
      </c>
      <c r="E78" s="26"/>
      <c r="F78" s="27"/>
      <c r="G78" s="27"/>
      <c r="H78" s="27"/>
      <c r="I78" s="27"/>
      <c r="J78" s="27"/>
      <c r="K78" s="51"/>
      <c r="L78" s="27"/>
    </row>
    <row r="79" ht="14.4" spans="1:12">
      <c r="A79" s="46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4.4" spans="1:12">
      <c r="A80" s="46"/>
      <c r="B80" s="23"/>
      <c r="C80" s="24"/>
      <c r="D80" s="25"/>
      <c r="E80" s="26"/>
      <c r="F80" s="27"/>
      <c r="G80" s="27"/>
      <c r="H80" s="27"/>
      <c r="I80" s="27"/>
      <c r="J80" s="27"/>
      <c r="K80" s="51"/>
      <c r="L80" s="27"/>
    </row>
    <row r="81" ht="14.4" spans="1:12">
      <c r="A81" s="47"/>
      <c r="B81" s="30"/>
      <c r="C81" s="31"/>
      <c r="D81" s="32" t="s">
        <v>40</v>
      </c>
      <c r="E81" s="33"/>
      <c r="F81" s="34">
        <f>SUM(F75:F80)</f>
        <v>0</v>
      </c>
      <c r="G81" s="34">
        <f t="shared" ref="G81" si="27">SUM(G75:G80)</f>
        <v>0</v>
      </c>
      <c r="H81" s="34">
        <f t="shared" ref="H81" si="28">SUM(H75:H80)</f>
        <v>0</v>
      </c>
      <c r="I81" s="34">
        <f t="shared" ref="I81" si="29">SUM(I75:I80)</f>
        <v>0</v>
      </c>
      <c r="J81" s="34">
        <f t="shared" ref="J81" si="30">SUM(J75:J80)</f>
        <v>0</v>
      </c>
      <c r="K81" s="53"/>
      <c r="L81" s="34">
        <f ca="1" t="shared" ref="L81" si="31">SUM(L75:L83)</f>
        <v>0</v>
      </c>
    </row>
    <row r="82" ht="14.4" spans="1:12">
      <c r="A82" s="36">
        <f>A48</f>
        <v>1</v>
      </c>
      <c r="B82" s="36">
        <f>B48</f>
        <v>2</v>
      </c>
      <c r="C82" s="37" t="s">
        <v>54</v>
      </c>
      <c r="D82" s="38" t="s">
        <v>55</v>
      </c>
      <c r="E82" s="26"/>
      <c r="F82" s="27"/>
      <c r="G82" s="27"/>
      <c r="H82" s="27"/>
      <c r="I82" s="27"/>
      <c r="J82" s="27"/>
      <c r="K82" s="51"/>
      <c r="L82" s="27"/>
    </row>
    <row r="83" ht="14.4" spans="1:12">
      <c r="A83" s="46"/>
      <c r="B83" s="23"/>
      <c r="C83" s="24"/>
      <c r="D83" s="38" t="s">
        <v>52</v>
      </c>
      <c r="E83" s="26"/>
      <c r="F83" s="27"/>
      <c r="G83" s="27"/>
      <c r="H83" s="27"/>
      <c r="I83" s="27"/>
      <c r="J83" s="27"/>
      <c r="K83" s="51"/>
      <c r="L83" s="27"/>
    </row>
    <row r="84" ht="14.4" spans="1:12">
      <c r="A84" s="46"/>
      <c r="B84" s="23"/>
      <c r="C84" s="24"/>
      <c r="D84" s="38" t="s">
        <v>48</v>
      </c>
      <c r="E84" s="26"/>
      <c r="F84" s="27"/>
      <c r="G84" s="27"/>
      <c r="H84" s="27"/>
      <c r="I84" s="27"/>
      <c r="J84" s="27"/>
      <c r="K84" s="51"/>
      <c r="L84" s="27"/>
    </row>
    <row r="85" ht="14.4" spans="1:12">
      <c r="A85" s="46"/>
      <c r="B85" s="23"/>
      <c r="C85" s="24"/>
      <c r="D85" s="38" t="s">
        <v>42</v>
      </c>
      <c r="E85" s="26"/>
      <c r="F85" s="27"/>
      <c r="G85" s="27"/>
      <c r="H85" s="27"/>
      <c r="I85" s="27"/>
      <c r="J85" s="27"/>
      <c r="K85" s="51"/>
      <c r="L85" s="27"/>
    </row>
    <row r="86" ht="14.4" spans="1:12">
      <c r="A86" s="46"/>
      <c r="B86" s="23"/>
      <c r="C86" s="24"/>
      <c r="D86" s="25"/>
      <c r="E86" s="26"/>
      <c r="F86" s="27"/>
      <c r="G86" s="27"/>
      <c r="H86" s="27"/>
      <c r="I86" s="27"/>
      <c r="J86" s="27"/>
      <c r="K86" s="51"/>
      <c r="L86" s="27"/>
    </row>
    <row r="87" ht="14.4" spans="1:12">
      <c r="A87" s="46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4.4" spans="1:12">
      <c r="A88" s="47"/>
      <c r="B88" s="30"/>
      <c r="C88" s="31"/>
      <c r="D88" s="39" t="s">
        <v>40</v>
      </c>
      <c r="E88" s="33"/>
      <c r="F88" s="34">
        <f>SUM(F82:F87)</f>
        <v>0</v>
      </c>
      <c r="G88" s="34">
        <f t="shared" ref="G88" si="32">SUM(G82:G87)</f>
        <v>0</v>
      </c>
      <c r="H88" s="34">
        <f t="shared" ref="H88" si="33">SUM(H82:H87)</f>
        <v>0</v>
      </c>
      <c r="I88" s="34">
        <f t="shared" ref="I88" si="34">SUM(I82:I87)</f>
        <v>0</v>
      </c>
      <c r="J88" s="34">
        <f t="shared" ref="J88" si="35">SUM(J82:J87)</f>
        <v>0</v>
      </c>
      <c r="K88" s="53"/>
      <c r="L88" s="34">
        <f ca="1" t="shared" ref="L88" si="36">SUM(L82:L90)</f>
        <v>0</v>
      </c>
    </row>
    <row r="89" ht="15.75" customHeight="1" spans="1:12">
      <c r="A89" s="55">
        <f>A48</f>
        <v>1</v>
      </c>
      <c r="B89" s="55">
        <f>B48</f>
        <v>2</v>
      </c>
      <c r="C89" s="42" t="s">
        <v>56</v>
      </c>
      <c r="D89" s="43"/>
      <c r="E89" s="44"/>
      <c r="F89" s="45">
        <f>F55+F59+F69+F74+F81+F88</f>
        <v>550</v>
      </c>
      <c r="G89" s="45">
        <f t="shared" ref="G89" si="37">G55+G59+G69+G74+G81+G88</f>
        <v>18.27</v>
      </c>
      <c r="H89" s="45">
        <f t="shared" ref="H89" si="38">H55+H59+H69+H74+H81+H88</f>
        <v>18.63</v>
      </c>
      <c r="I89" s="45">
        <f t="shared" ref="I89" si="39">I55+I59+I69+I74+I81+I88</f>
        <v>73.92</v>
      </c>
      <c r="J89" s="45">
        <f t="shared" ref="J89" si="40">J55+J59+J69+J74+J81+J88</f>
        <v>506.7</v>
      </c>
      <c r="K89" s="54"/>
      <c r="L89" s="45">
        <f ca="1" t="shared" ref="L89" si="41">L55+L59+L69+L74+L81+L88</f>
        <v>0</v>
      </c>
    </row>
    <row r="90" ht="26.4" spans="1:12">
      <c r="A90" s="16">
        <v>1</v>
      </c>
      <c r="B90" s="17">
        <v>3</v>
      </c>
      <c r="C90" s="18" t="s">
        <v>26</v>
      </c>
      <c r="D90" s="19" t="s">
        <v>44</v>
      </c>
      <c r="E90" s="20" t="s">
        <v>67</v>
      </c>
      <c r="F90" s="21">
        <v>60</v>
      </c>
      <c r="G90" s="21">
        <v>0.7</v>
      </c>
      <c r="H90" s="21">
        <v>5.4</v>
      </c>
      <c r="I90" s="21">
        <v>4</v>
      </c>
      <c r="J90" s="21">
        <v>67.1</v>
      </c>
      <c r="K90" s="50" t="s">
        <v>68</v>
      </c>
      <c r="L90" s="21">
        <v>10.43</v>
      </c>
    </row>
    <row r="91" ht="14.4" spans="1:12">
      <c r="A91" s="22"/>
      <c r="B91" s="23"/>
      <c r="C91" s="24"/>
      <c r="D91" s="25" t="s">
        <v>30</v>
      </c>
      <c r="E91" s="26" t="s">
        <v>69</v>
      </c>
      <c r="F91" s="27">
        <v>150</v>
      </c>
      <c r="G91" s="27">
        <v>5.3</v>
      </c>
      <c r="H91" s="27">
        <v>4.9</v>
      </c>
      <c r="I91" s="27">
        <v>32.8</v>
      </c>
      <c r="J91" s="27">
        <v>196.8</v>
      </c>
      <c r="K91" s="51" t="s">
        <v>70</v>
      </c>
      <c r="L91" s="27">
        <v>13.51</v>
      </c>
    </row>
    <row r="92" ht="14.4" spans="1:12">
      <c r="A92" s="22"/>
      <c r="B92" s="23"/>
      <c r="C92" s="24"/>
      <c r="D92" s="28" t="s">
        <v>30</v>
      </c>
      <c r="E92" s="26" t="s">
        <v>71</v>
      </c>
      <c r="F92" s="27">
        <v>110</v>
      </c>
      <c r="G92" s="27">
        <v>8.65</v>
      </c>
      <c r="H92" s="27">
        <v>7.83</v>
      </c>
      <c r="I92" s="27">
        <v>3.9</v>
      </c>
      <c r="J92" s="27">
        <v>145</v>
      </c>
      <c r="K92" s="51" t="s">
        <v>72</v>
      </c>
      <c r="L92" s="27">
        <v>29.72</v>
      </c>
    </row>
    <row r="93" ht="26.4" spans="1:12">
      <c r="A93" s="22"/>
      <c r="B93" s="23"/>
      <c r="C93" s="24"/>
      <c r="D93" s="28" t="s">
        <v>63</v>
      </c>
      <c r="E93" s="26" t="s">
        <v>73</v>
      </c>
      <c r="F93" s="27">
        <v>214</v>
      </c>
      <c r="G93" s="27">
        <v>0.2</v>
      </c>
      <c r="H93" s="27">
        <v>0.1</v>
      </c>
      <c r="I93" s="27">
        <v>6.6</v>
      </c>
      <c r="J93" s="27">
        <v>27.9</v>
      </c>
      <c r="K93" s="51" t="s">
        <v>74</v>
      </c>
      <c r="L93" s="27">
        <v>4.69</v>
      </c>
    </row>
    <row r="94" ht="14.4" spans="1:12">
      <c r="A94" s="22"/>
      <c r="B94" s="23"/>
      <c r="C94" s="24"/>
      <c r="D94" s="25" t="s">
        <v>37</v>
      </c>
      <c r="E94" s="26" t="s">
        <v>38</v>
      </c>
      <c r="F94" s="27">
        <v>20</v>
      </c>
      <c r="G94" s="27">
        <v>1.3</v>
      </c>
      <c r="H94" s="27">
        <v>0.2</v>
      </c>
      <c r="I94" s="27">
        <v>6.7</v>
      </c>
      <c r="J94" s="27">
        <v>34.2</v>
      </c>
      <c r="K94" s="51" t="s">
        <v>39</v>
      </c>
      <c r="L94" s="27">
        <v>1.74</v>
      </c>
    </row>
    <row r="95" ht="14.4" spans="1:12">
      <c r="A95" s="22"/>
      <c r="B95" s="23"/>
      <c r="C95" s="24"/>
      <c r="D95" s="25" t="s">
        <v>37</v>
      </c>
      <c r="E95" s="26" t="s">
        <v>66</v>
      </c>
      <c r="F95" s="27">
        <v>20</v>
      </c>
      <c r="G95" s="27">
        <v>1.52</v>
      </c>
      <c r="H95" s="27">
        <v>0.16</v>
      </c>
      <c r="I95" s="27">
        <v>9.84</v>
      </c>
      <c r="J95" s="27">
        <v>46.9</v>
      </c>
      <c r="K95" s="51" t="s">
        <v>39</v>
      </c>
      <c r="L95" s="27">
        <v>1.98</v>
      </c>
    </row>
    <row r="96" ht="14.4" spans="1:12">
      <c r="A96" s="22"/>
      <c r="B96" s="23"/>
      <c r="C96" s="24"/>
      <c r="D96" s="25" t="s">
        <v>75</v>
      </c>
      <c r="E96" s="26" t="s">
        <v>76</v>
      </c>
      <c r="F96" s="27">
        <v>185</v>
      </c>
      <c r="G96" s="27">
        <v>0.6</v>
      </c>
      <c r="H96" s="27">
        <v>0.6</v>
      </c>
      <c r="I96" s="27">
        <v>14.7</v>
      </c>
      <c r="J96" s="27">
        <v>66.6</v>
      </c>
      <c r="K96" s="51" t="s">
        <v>39</v>
      </c>
      <c r="L96" s="27">
        <v>12.7</v>
      </c>
    </row>
    <row r="97" ht="14.4" spans="1:12">
      <c r="A97" s="29"/>
      <c r="B97" s="30"/>
      <c r="C97" s="31"/>
      <c r="D97" s="32" t="s">
        <v>40</v>
      </c>
      <c r="E97" s="33"/>
      <c r="F97" s="34">
        <f>SUM(F90:F96)</f>
        <v>759</v>
      </c>
      <c r="G97" s="34">
        <f>SUM(G90:G96)</f>
        <v>18.27</v>
      </c>
      <c r="H97" s="34">
        <f>SUM(H90:H96)</f>
        <v>19.19</v>
      </c>
      <c r="I97" s="34">
        <f>SUM(I90:I96)</f>
        <v>78.54</v>
      </c>
      <c r="J97" s="34">
        <f>SUM(J90:J96)</f>
        <v>584.5</v>
      </c>
      <c r="K97" s="53"/>
      <c r="L97" s="34">
        <f>SUM(L90:L96)</f>
        <v>74.77</v>
      </c>
    </row>
    <row r="98" ht="14.4" spans="1:12">
      <c r="A98" s="35">
        <f>A90</f>
        <v>1</v>
      </c>
      <c r="B98" s="36">
        <f>B90</f>
        <v>3</v>
      </c>
      <c r="C98" s="37" t="s">
        <v>41</v>
      </c>
      <c r="D98" s="38" t="s">
        <v>42</v>
      </c>
      <c r="E98" s="26"/>
      <c r="F98" s="27"/>
      <c r="G98" s="27"/>
      <c r="H98" s="27"/>
      <c r="I98" s="27"/>
      <c r="J98" s="27"/>
      <c r="K98" s="51"/>
      <c r="L98" s="27"/>
    </row>
    <row r="99" ht="14.4" spans="1:12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51"/>
      <c r="L99" s="27"/>
    </row>
    <row r="100" ht="14.4" spans="1:12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51"/>
      <c r="L100" s="27"/>
    </row>
    <row r="101" ht="14.4" spans="1:12">
      <c r="A101" s="29"/>
      <c r="B101" s="30"/>
      <c r="C101" s="31"/>
      <c r="D101" s="32" t="s">
        <v>40</v>
      </c>
      <c r="E101" s="33"/>
      <c r="F101" s="34">
        <f>SUM(F98:F100)</f>
        <v>0</v>
      </c>
      <c r="G101" s="34">
        <f t="shared" ref="G101" si="42">SUM(G98:G100)</f>
        <v>0</v>
      </c>
      <c r="H101" s="34">
        <f t="shared" ref="H101" si="43">SUM(H98:H100)</f>
        <v>0</v>
      </c>
      <c r="I101" s="34">
        <f t="shared" ref="I101" si="44">SUM(I98:I100)</f>
        <v>0</v>
      </c>
      <c r="J101" s="34">
        <f t="shared" ref="J101" si="45">SUM(J98:J100)</f>
        <v>0</v>
      </c>
      <c r="K101" s="53"/>
      <c r="L101" s="34">
        <f ca="1" t="shared" ref="L101" si="46">SUM(L98:L106)</f>
        <v>0</v>
      </c>
    </row>
    <row r="102" ht="14.4" spans="1:12">
      <c r="A102" s="35">
        <f>A90</f>
        <v>1</v>
      </c>
      <c r="B102" s="36">
        <f>B90</f>
        <v>3</v>
      </c>
      <c r="C102" s="37" t="s">
        <v>43</v>
      </c>
      <c r="D102" s="28" t="s">
        <v>44</v>
      </c>
      <c r="E102" s="26"/>
      <c r="F102" s="27"/>
      <c r="G102" s="27"/>
      <c r="H102" s="27"/>
      <c r="I102" s="27"/>
      <c r="J102" s="27"/>
      <c r="K102" s="51"/>
      <c r="L102" s="27"/>
    </row>
    <row r="103" ht="14.4" spans="1:12">
      <c r="A103" s="22"/>
      <c r="B103" s="23"/>
      <c r="C103" s="24"/>
      <c r="D103" s="28" t="s">
        <v>45</v>
      </c>
      <c r="E103" s="26"/>
      <c r="F103" s="27"/>
      <c r="G103" s="27"/>
      <c r="H103" s="27"/>
      <c r="I103" s="27"/>
      <c r="J103" s="27"/>
      <c r="K103" s="51"/>
      <c r="L103" s="27"/>
    </row>
    <row r="104" ht="14.4" spans="1:12">
      <c r="A104" s="22"/>
      <c r="B104" s="23"/>
      <c r="C104" s="24"/>
      <c r="D104" s="28" t="s">
        <v>46</v>
      </c>
      <c r="E104" s="26"/>
      <c r="F104" s="27"/>
      <c r="G104" s="27"/>
      <c r="H104" s="27"/>
      <c r="I104" s="27"/>
      <c r="J104" s="27"/>
      <c r="K104" s="51"/>
      <c r="L104" s="27"/>
    </row>
    <row r="105" ht="14.4" spans="1:12">
      <c r="A105" s="22"/>
      <c r="B105" s="23"/>
      <c r="C105" s="24"/>
      <c r="D105" s="28" t="s">
        <v>47</v>
      </c>
      <c r="E105" s="26"/>
      <c r="F105" s="27"/>
      <c r="G105" s="27"/>
      <c r="H105" s="27"/>
      <c r="I105" s="27"/>
      <c r="J105" s="27"/>
      <c r="K105" s="51"/>
      <c r="L105" s="27"/>
    </row>
    <row r="106" ht="14.4" spans="1:12">
      <c r="A106" s="22"/>
      <c r="B106" s="23"/>
      <c r="C106" s="24"/>
      <c r="D106" s="28" t="s">
        <v>48</v>
      </c>
      <c r="E106" s="26"/>
      <c r="F106" s="27"/>
      <c r="G106" s="27"/>
      <c r="H106" s="27"/>
      <c r="I106" s="27"/>
      <c r="J106" s="27"/>
      <c r="K106" s="51"/>
      <c r="L106" s="27"/>
    </row>
    <row r="107" ht="14.4" spans="1:12">
      <c r="A107" s="22"/>
      <c r="B107" s="23"/>
      <c r="C107" s="24"/>
      <c r="D107" s="28" t="s">
        <v>49</v>
      </c>
      <c r="E107" s="26"/>
      <c r="F107" s="27"/>
      <c r="G107" s="27"/>
      <c r="H107" s="27"/>
      <c r="I107" s="27"/>
      <c r="J107" s="27"/>
      <c r="K107" s="51"/>
      <c r="L107" s="27"/>
    </row>
    <row r="108" ht="14.4" spans="1:12">
      <c r="A108" s="22"/>
      <c r="B108" s="23"/>
      <c r="C108" s="24"/>
      <c r="D108" s="28" t="s">
        <v>50</v>
      </c>
      <c r="E108" s="26"/>
      <c r="F108" s="27"/>
      <c r="G108" s="27"/>
      <c r="H108" s="27"/>
      <c r="I108" s="27"/>
      <c r="J108" s="27"/>
      <c r="K108" s="51"/>
      <c r="L108" s="27"/>
    </row>
    <row r="109" ht="14.4" spans="1:12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51"/>
      <c r="L109" s="27"/>
    </row>
    <row r="110" ht="14.4" spans="1:12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51"/>
      <c r="L110" s="27"/>
    </row>
    <row r="111" ht="14.4" spans="1:12">
      <c r="A111" s="29"/>
      <c r="B111" s="30"/>
      <c r="C111" s="31"/>
      <c r="D111" s="32" t="s">
        <v>40</v>
      </c>
      <c r="E111" s="33"/>
      <c r="F111" s="34">
        <f>SUM(F102:F110)</f>
        <v>0</v>
      </c>
      <c r="G111" s="34">
        <f t="shared" ref="G111" si="47">SUM(G102:G110)</f>
        <v>0</v>
      </c>
      <c r="H111" s="34">
        <f t="shared" ref="H111" si="48">SUM(H102:H110)</f>
        <v>0</v>
      </c>
      <c r="I111" s="34">
        <f t="shared" ref="I111" si="49">SUM(I102:I110)</f>
        <v>0</v>
      </c>
      <c r="J111" s="34">
        <f t="shared" ref="J111" si="50">SUM(J102:J110)</f>
        <v>0</v>
      </c>
      <c r="K111" s="53"/>
      <c r="L111" s="34">
        <f ca="1" t="shared" ref="L111" si="51">SUM(L108:L116)</f>
        <v>0</v>
      </c>
    </row>
    <row r="112" ht="14.4" spans="1:12">
      <c r="A112" s="35">
        <f>A90</f>
        <v>1</v>
      </c>
      <c r="B112" s="36">
        <f>B90</f>
        <v>3</v>
      </c>
      <c r="C112" s="37" t="s">
        <v>51</v>
      </c>
      <c r="D112" s="38" t="s">
        <v>52</v>
      </c>
      <c r="E112" s="26"/>
      <c r="F112" s="27"/>
      <c r="G112" s="27"/>
      <c r="H112" s="27"/>
      <c r="I112" s="27"/>
      <c r="J112" s="27"/>
      <c r="K112" s="51"/>
      <c r="L112" s="27"/>
    </row>
    <row r="113" ht="14.4" spans="1:12">
      <c r="A113" s="22"/>
      <c r="B113" s="23"/>
      <c r="C113" s="24"/>
      <c r="D113" s="38" t="s">
        <v>48</v>
      </c>
      <c r="E113" s="26"/>
      <c r="F113" s="27"/>
      <c r="G113" s="27"/>
      <c r="H113" s="27"/>
      <c r="I113" s="27"/>
      <c r="J113" s="27"/>
      <c r="K113" s="51"/>
      <c r="L113" s="27"/>
    </row>
    <row r="114" ht="14.4" spans="1:12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51"/>
      <c r="L114" s="27"/>
    </row>
    <row r="115" ht="14.4" spans="1:12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51"/>
      <c r="L115" s="27"/>
    </row>
    <row r="116" ht="14.4" spans="1:12">
      <c r="A116" s="29"/>
      <c r="B116" s="30"/>
      <c r="C116" s="31"/>
      <c r="D116" s="32" t="s">
        <v>40</v>
      </c>
      <c r="E116" s="33"/>
      <c r="F116" s="34">
        <f>SUM(F112:F115)</f>
        <v>0</v>
      </c>
      <c r="G116" s="34">
        <f t="shared" ref="G116" si="52">SUM(G112:G115)</f>
        <v>0</v>
      </c>
      <c r="H116" s="34">
        <f t="shared" ref="H116" si="53">SUM(H112:H115)</f>
        <v>0</v>
      </c>
      <c r="I116" s="34">
        <f t="shared" ref="I116" si="54">SUM(I112:I115)</f>
        <v>0</v>
      </c>
      <c r="J116" s="34">
        <f t="shared" ref="J116" si="55">SUM(J112:J115)</f>
        <v>0</v>
      </c>
      <c r="K116" s="53"/>
      <c r="L116" s="34">
        <f ca="1" t="shared" ref="L116" si="56">SUM(L109:L115)</f>
        <v>0</v>
      </c>
    </row>
    <row r="117" ht="14.4" spans="1:12">
      <c r="A117" s="35">
        <f>A90</f>
        <v>1</v>
      </c>
      <c r="B117" s="36">
        <f>B90</f>
        <v>3</v>
      </c>
      <c r="C117" s="37" t="s">
        <v>53</v>
      </c>
      <c r="D117" s="28" t="s">
        <v>30</v>
      </c>
      <c r="E117" s="26"/>
      <c r="F117" s="27"/>
      <c r="G117" s="27"/>
      <c r="H117" s="27"/>
      <c r="I117" s="27"/>
      <c r="J117" s="27"/>
      <c r="K117" s="51"/>
      <c r="L117" s="27"/>
    </row>
    <row r="118" ht="14.4" spans="1:12">
      <c r="A118" s="22"/>
      <c r="B118" s="23"/>
      <c r="C118" s="24"/>
      <c r="D118" s="28" t="s">
        <v>47</v>
      </c>
      <c r="E118" s="26"/>
      <c r="F118" s="27"/>
      <c r="G118" s="27"/>
      <c r="H118" s="27"/>
      <c r="I118" s="27"/>
      <c r="J118" s="27"/>
      <c r="K118" s="51"/>
      <c r="L118" s="27"/>
    </row>
    <row r="119" ht="14.4" spans="1:12">
      <c r="A119" s="22"/>
      <c r="B119" s="23"/>
      <c r="C119" s="24"/>
      <c r="D119" s="28" t="s">
        <v>48</v>
      </c>
      <c r="E119" s="26"/>
      <c r="F119" s="27"/>
      <c r="G119" s="27"/>
      <c r="H119" s="27"/>
      <c r="I119" s="27"/>
      <c r="J119" s="27"/>
      <c r="K119" s="51"/>
      <c r="L119" s="27"/>
    </row>
    <row r="120" ht="14.4" spans="1:12">
      <c r="A120" s="22"/>
      <c r="B120" s="23"/>
      <c r="C120" s="24"/>
      <c r="D120" s="28" t="s">
        <v>37</v>
      </c>
      <c r="E120" s="26"/>
      <c r="F120" s="27"/>
      <c r="G120" s="27"/>
      <c r="H120" s="27"/>
      <c r="I120" s="27"/>
      <c r="J120" s="27"/>
      <c r="K120" s="51"/>
      <c r="L120" s="27"/>
    </row>
    <row r="121" ht="14.4" spans="1:12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51"/>
      <c r="L121" s="27"/>
    </row>
    <row r="122" ht="14.4" spans="1:12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51"/>
      <c r="L122" s="27"/>
    </row>
    <row r="123" ht="14.4" spans="1:12">
      <c r="A123" s="29"/>
      <c r="B123" s="30"/>
      <c r="C123" s="31"/>
      <c r="D123" s="32" t="s">
        <v>40</v>
      </c>
      <c r="E123" s="33"/>
      <c r="F123" s="34">
        <f>SUM(F117:F122)</f>
        <v>0</v>
      </c>
      <c r="G123" s="34">
        <f t="shared" ref="G123" si="57">SUM(G117:G122)</f>
        <v>0</v>
      </c>
      <c r="H123" s="34">
        <f t="shared" ref="H123" si="58">SUM(H117:H122)</f>
        <v>0</v>
      </c>
      <c r="I123" s="34">
        <f t="shared" ref="I123" si="59">SUM(I117:I122)</f>
        <v>0</v>
      </c>
      <c r="J123" s="34">
        <f t="shared" ref="J123" si="60">SUM(J117:J122)</f>
        <v>0</v>
      </c>
      <c r="K123" s="53"/>
      <c r="L123" s="34">
        <f ca="1" t="shared" ref="L123" si="61">SUM(L117:L125)</f>
        <v>0</v>
      </c>
    </row>
    <row r="124" ht="14.4" spans="1:12">
      <c r="A124" s="35">
        <f>A90</f>
        <v>1</v>
      </c>
      <c r="B124" s="36">
        <f>B90</f>
        <v>3</v>
      </c>
      <c r="C124" s="37" t="s">
        <v>54</v>
      </c>
      <c r="D124" s="38" t="s">
        <v>55</v>
      </c>
      <c r="E124" s="26"/>
      <c r="F124" s="27"/>
      <c r="G124" s="27"/>
      <c r="H124" s="27"/>
      <c r="I124" s="27"/>
      <c r="J124" s="27"/>
      <c r="K124" s="51"/>
      <c r="L124" s="27"/>
    </row>
    <row r="125" ht="14.4" spans="1:12">
      <c r="A125" s="22"/>
      <c r="B125" s="23"/>
      <c r="C125" s="24"/>
      <c r="D125" s="38" t="s">
        <v>52</v>
      </c>
      <c r="E125" s="26"/>
      <c r="F125" s="27"/>
      <c r="G125" s="27"/>
      <c r="H125" s="27"/>
      <c r="I125" s="27"/>
      <c r="J125" s="27"/>
      <c r="K125" s="51"/>
      <c r="L125" s="27"/>
    </row>
    <row r="126" ht="14.4" spans="1:12">
      <c r="A126" s="22"/>
      <c r="B126" s="23"/>
      <c r="C126" s="24"/>
      <c r="D126" s="38" t="s">
        <v>48</v>
      </c>
      <c r="E126" s="26"/>
      <c r="F126" s="27"/>
      <c r="G126" s="27"/>
      <c r="H126" s="27"/>
      <c r="I126" s="27"/>
      <c r="J126" s="27"/>
      <c r="K126" s="51"/>
      <c r="L126" s="27"/>
    </row>
    <row r="127" ht="14.4" spans="1:12">
      <c r="A127" s="22"/>
      <c r="B127" s="23"/>
      <c r="C127" s="24"/>
      <c r="D127" s="38" t="s">
        <v>42</v>
      </c>
      <c r="E127" s="26"/>
      <c r="F127" s="27"/>
      <c r="G127" s="27"/>
      <c r="H127" s="27"/>
      <c r="I127" s="27"/>
      <c r="J127" s="27"/>
      <c r="K127" s="51"/>
      <c r="L127" s="27"/>
    </row>
    <row r="128" ht="14.4" spans="1:12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51"/>
      <c r="L128" s="27"/>
    </row>
    <row r="129" ht="14.4" spans="1:12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51"/>
      <c r="L129" s="27"/>
    </row>
    <row r="130" ht="14.4" spans="1:12">
      <c r="A130" s="29"/>
      <c r="B130" s="30"/>
      <c r="C130" s="31"/>
      <c r="D130" s="39" t="s">
        <v>40</v>
      </c>
      <c r="E130" s="33"/>
      <c r="F130" s="34">
        <f>SUM(F124:F129)</f>
        <v>0</v>
      </c>
      <c r="G130" s="34">
        <f t="shared" ref="G130" si="62">SUM(G124:G129)</f>
        <v>0</v>
      </c>
      <c r="H130" s="34">
        <f t="shared" ref="H130" si="63">SUM(H124:H129)</f>
        <v>0</v>
      </c>
      <c r="I130" s="34">
        <f t="shared" ref="I130" si="64">SUM(I124:I129)</f>
        <v>0</v>
      </c>
      <c r="J130" s="34">
        <f t="shared" ref="J130" si="65">SUM(J124:J129)</f>
        <v>0</v>
      </c>
      <c r="K130" s="53"/>
      <c r="L130" s="34">
        <f ca="1" t="shared" ref="L130" si="66">SUM(L124:L132)</f>
        <v>0</v>
      </c>
    </row>
    <row r="131" ht="15.75" customHeight="1" spans="1:12">
      <c r="A131" s="40">
        <f>A90</f>
        <v>1</v>
      </c>
      <c r="B131" s="41">
        <f>B90</f>
        <v>3</v>
      </c>
      <c r="C131" s="42" t="s">
        <v>56</v>
      </c>
      <c r="D131" s="43"/>
      <c r="E131" s="44"/>
      <c r="F131" s="45">
        <f>F97+F101+F111+F116+F123+F130</f>
        <v>759</v>
      </c>
      <c r="G131" s="45">
        <f t="shared" ref="G131" si="67">G97+G101+G111+G116+G123+G130</f>
        <v>18.27</v>
      </c>
      <c r="H131" s="45">
        <f t="shared" ref="H131" si="68">H97+H101+H111+H116+H123+H130</f>
        <v>19.19</v>
      </c>
      <c r="I131" s="45">
        <f t="shared" ref="I131" si="69">I97+I101+I111+I116+I123+I130</f>
        <v>78.54</v>
      </c>
      <c r="J131" s="45">
        <f t="shared" ref="J131" si="70">J97+J101+J111+J116+J123+J130</f>
        <v>584.5</v>
      </c>
      <c r="K131" s="54"/>
      <c r="L131" s="45">
        <f ca="1" t="shared" ref="L131" si="71">L97+L101+L111+L116+L123+L130</f>
        <v>0</v>
      </c>
    </row>
    <row r="132" ht="27.15" spans="1:12">
      <c r="A132" s="16">
        <v>1</v>
      </c>
      <c r="B132" s="17">
        <v>4</v>
      </c>
      <c r="C132" s="18" t="s">
        <v>26</v>
      </c>
      <c r="D132" s="19" t="s">
        <v>44</v>
      </c>
      <c r="E132" s="20" t="s">
        <v>77</v>
      </c>
      <c r="F132" s="21">
        <v>60</v>
      </c>
      <c r="G132" s="21">
        <v>0.8</v>
      </c>
      <c r="H132" s="56">
        <v>6.1</v>
      </c>
      <c r="I132" s="21">
        <v>3.6</v>
      </c>
      <c r="J132" s="21">
        <v>72.5</v>
      </c>
      <c r="K132" s="50" t="s">
        <v>78</v>
      </c>
      <c r="L132" s="21">
        <v>9.57</v>
      </c>
    </row>
    <row r="133" ht="26.4" spans="1:12">
      <c r="A133" s="22"/>
      <c r="B133" s="23"/>
      <c r="C133" s="24"/>
      <c r="D133" s="25" t="s">
        <v>30</v>
      </c>
      <c r="E133" s="26" t="s">
        <v>79</v>
      </c>
      <c r="F133" s="27">
        <v>150</v>
      </c>
      <c r="G133" s="27">
        <v>3.1</v>
      </c>
      <c r="H133" s="56">
        <v>5.3</v>
      </c>
      <c r="I133" s="27">
        <v>19.8</v>
      </c>
      <c r="J133" s="27">
        <v>139.4</v>
      </c>
      <c r="K133" s="51" t="s">
        <v>80</v>
      </c>
      <c r="L133" s="27">
        <v>22.23</v>
      </c>
    </row>
    <row r="134" ht="14.4" spans="1:12">
      <c r="A134" s="22"/>
      <c r="B134" s="23"/>
      <c r="C134" s="24"/>
      <c r="D134" s="28" t="s">
        <v>30</v>
      </c>
      <c r="E134" s="26" t="s">
        <v>81</v>
      </c>
      <c r="F134" s="27">
        <v>100</v>
      </c>
      <c r="G134" s="27">
        <v>10.8</v>
      </c>
      <c r="H134" s="57">
        <v>7.3</v>
      </c>
      <c r="I134" s="27">
        <v>22.5</v>
      </c>
      <c r="J134" s="27">
        <v>240.1</v>
      </c>
      <c r="K134" s="51" t="s">
        <v>82</v>
      </c>
      <c r="L134" s="27">
        <v>31.9</v>
      </c>
    </row>
    <row r="135" ht="14.4" spans="1:12">
      <c r="A135" s="22"/>
      <c r="B135" s="23"/>
      <c r="C135" s="24"/>
      <c r="D135" s="28" t="s">
        <v>63</v>
      </c>
      <c r="E135" s="26" t="s">
        <v>83</v>
      </c>
      <c r="F135" s="27">
        <v>217</v>
      </c>
      <c r="G135" s="27">
        <v>0.2</v>
      </c>
      <c r="H135" s="57">
        <v>0</v>
      </c>
      <c r="I135" s="57">
        <v>8.2</v>
      </c>
      <c r="J135" s="27">
        <v>34.1</v>
      </c>
      <c r="K135" s="51" t="s">
        <v>84</v>
      </c>
      <c r="L135" s="27">
        <v>7.35</v>
      </c>
    </row>
    <row r="136" ht="14.4" spans="1:12">
      <c r="A136" s="22"/>
      <c r="B136" s="23"/>
      <c r="C136" s="24"/>
      <c r="D136" s="25" t="s">
        <v>37</v>
      </c>
      <c r="E136" s="26" t="s">
        <v>38</v>
      </c>
      <c r="F136" s="27">
        <v>20</v>
      </c>
      <c r="G136" s="27">
        <v>1.3</v>
      </c>
      <c r="H136" s="57">
        <v>0.2</v>
      </c>
      <c r="I136" s="27">
        <v>6.7</v>
      </c>
      <c r="J136" s="27">
        <v>34.2</v>
      </c>
      <c r="K136" s="51" t="s">
        <v>39</v>
      </c>
      <c r="L136" s="27">
        <v>1.74</v>
      </c>
    </row>
    <row r="137" ht="14.4" spans="1:12">
      <c r="A137" s="22"/>
      <c r="B137" s="23"/>
      <c r="C137" s="24"/>
      <c r="D137" s="25" t="s">
        <v>37</v>
      </c>
      <c r="E137" s="26" t="s">
        <v>66</v>
      </c>
      <c r="F137" s="27">
        <v>20</v>
      </c>
      <c r="G137" s="27">
        <v>1.52</v>
      </c>
      <c r="H137" s="57">
        <v>0.16</v>
      </c>
      <c r="I137" s="27">
        <v>9.84</v>
      </c>
      <c r="J137" s="27">
        <v>46.9</v>
      </c>
      <c r="K137" s="51" t="s">
        <v>39</v>
      </c>
      <c r="L137" s="27">
        <v>1.98</v>
      </c>
    </row>
    <row r="138" ht="14.4" spans="1:12">
      <c r="A138" s="29"/>
      <c r="B138" s="30"/>
      <c r="C138" s="31"/>
      <c r="D138" s="32" t="s">
        <v>40</v>
      </c>
      <c r="E138" s="33"/>
      <c r="F138" s="34">
        <f>SUM(F132:F137)</f>
        <v>567</v>
      </c>
      <c r="G138" s="34">
        <f t="shared" ref="G138:L138" si="72">SUM(G132:G137)</f>
        <v>17.72</v>
      </c>
      <c r="H138" s="34">
        <f t="shared" ref="H138" si="73">SUM(H132:H137)</f>
        <v>19.06</v>
      </c>
      <c r="I138" s="34">
        <f t="shared" ref="I138" si="74">SUM(I132:I137)</f>
        <v>70.64</v>
      </c>
      <c r="J138" s="34">
        <f t="shared" ref="J138" si="75">SUM(J132:J137)</f>
        <v>567.2</v>
      </c>
      <c r="K138" s="34">
        <f t="shared" si="72"/>
        <v>0</v>
      </c>
      <c r="L138" s="34">
        <f t="shared" si="72"/>
        <v>74.77</v>
      </c>
    </row>
    <row r="139" ht="14.4" spans="1:12">
      <c r="A139" s="35">
        <f>A132</f>
        <v>1</v>
      </c>
      <c r="B139" s="36">
        <f>B132</f>
        <v>4</v>
      </c>
      <c r="C139" s="37" t="s">
        <v>41</v>
      </c>
      <c r="D139" s="38" t="s">
        <v>42</v>
      </c>
      <c r="E139" s="26"/>
      <c r="F139" s="27"/>
      <c r="G139" s="27"/>
      <c r="H139" s="27"/>
      <c r="I139" s="27"/>
      <c r="J139" s="27"/>
      <c r="K139" s="51"/>
      <c r="L139" s="27"/>
    </row>
    <row r="140" ht="14.4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1"/>
      <c r="L140" s="27"/>
    </row>
    <row r="141" ht="14.4" spans="1:12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51"/>
      <c r="L141" s="27"/>
    </row>
    <row r="142" ht="14.4" spans="1:12">
      <c r="A142" s="29"/>
      <c r="B142" s="30"/>
      <c r="C142" s="31"/>
      <c r="D142" s="32" t="s">
        <v>40</v>
      </c>
      <c r="E142" s="33"/>
      <c r="F142" s="34">
        <f>SUM(F139:F141)</f>
        <v>0</v>
      </c>
      <c r="G142" s="34">
        <f t="shared" ref="G142" si="76">SUM(G139:G141)</f>
        <v>0</v>
      </c>
      <c r="H142" s="34">
        <f t="shared" ref="H142" si="77">SUM(H139:H141)</f>
        <v>0</v>
      </c>
      <c r="I142" s="34">
        <f t="shared" ref="I142" si="78">SUM(I139:I141)</f>
        <v>0</v>
      </c>
      <c r="J142" s="34">
        <f t="shared" ref="J142" si="79">SUM(J139:J141)</f>
        <v>0</v>
      </c>
      <c r="K142" s="53"/>
      <c r="L142" s="34">
        <f ca="1" t="shared" ref="L142" si="80">SUM(L139:L147)</f>
        <v>0</v>
      </c>
    </row>
    <row r="143" ht="14.4" spans="1:12">
      <c r="A143" s="35">
        <f>A132</f>
        <v>1</v>
      </c>
      <c r="B143" s="36">
        <f>B132</f>
        <v>4</v>
      </c>
      <c r="C143" s="37" t="s">
        <v>43</v>
      </c>
      <c r="D143" s="28" t="s">
        <v>44</v>
      </c>
      <c r="E143" s="26"/>
      <c r="F143" s="27"/>
      <c r="G143" s="27"/>
      <c r="H143" s="27"/>
      <c r="I143" s="27"/>
      <c r="J143" s="27"/>
      <c r="K143" s="51"/>
      <c r="L143" s="27"/>
    </row>
    <row r="144" ht="14.4" spans="1:12">
      <c r="A144" s="22"/>
      <c r="B144" s="23"/>
      <c r="C144" s="24"/>
      <c r="D144" s="28" t="s">
        <v>45</v>
      </c>
      <c r="E144" s="26"/>
      <c r="F144" s="27"/>
      <c r="G144" s="27"/>
      <c r="H144" s="27"/>
      <c r="I144" s="27"/>
      <c r="J144" s="27"/>
      <c r="K144" s="51"/>
      <c r="L144" s="27"/>
    </row>
    <row r="145" ht="14.4" spans="1:12">
      <c r="A145" s="22"/>
      <c r="B145" s="23"/>
      <c r="C145" s="24"/>
      <c r="D145" s="28" t="s">
        <v>46</v>
      </c>
      <c r="E145" s="26"/>
      <c r="F145" s="27"/>
      <c r="G145" s="27"/>
      <c r="H145" s="27"/>
      <c r="I145" s="27"/>
      <c r="J145" s="27"/>
      <c r="K145" s="51"/>
      <c r="L145" s="27"/>
    </row>
    <row r="146" ht="14.4" spans="1:12">
      <c r="A146" s="22"/>
      <c r="B146" s="23"/>
      <c r="C146" s="24"/>
      <c r="D146" s="28" t="s">
        <v>47</v>
      </c>
      <c r="E146" s="26"/>
      <c r="F146" s="27"/>
      <c r="G146" s="27"/>
      <c r="H146" s="27"/>
      <c r="I146" s="27"/>
      <c r="J146" s="27"/>
      <c r="K146" s="51"/>
      <c r="L146" s="27"/>
    </row>
    <row r="147" ht="14.4" spans="1:12">
      <c r="A147" s="22"/>
      <c r="B147" s="23"/>
      <c r="C147" s="24"/>
      <c r="D147" s="28" t="s">
        <v>48</v>
      </c>
      <c r="E147" s="26"/>
      <c r="F147" s="27"/>
      <c r="G147" s="27"/>
      <c r="H147" s="27"/>
      <c r="I147" s="27"/>
      <c r="J147" s="27"/>
      <c r="K147" s="51"/>
      <c r="L147" s="27"/>
    </row>
    <row r="148" ht="14.4" spans="1:12">
      <c r="A148" s="22"/>
      <c r="B148" s="23"/>
      <c r="C148" s="24"/>
      <c r="D148" s="28" t="s">
        <v>49</v>
      </c>
      <c r="E148" s="26"/>
      <c r="F148" s="27"/>
      <c r="G148" s="27"/>
      <c r="H148" s="27"/>
      <c r="I148" s="27"/>
      <c r="J148" s="27"/>
      <c r="K148" s="51"/>
      <c r="L148" s="27"/>
    </row>
    <row r="149" ht="14.4" spans="1:12">
      <c r="A149" s="22"/>
      <c r="B149" s="23"/>
      <c r="C149" s="24"/>
      <c r="D149" s="28" t="s">
        <v>50</v>
      </c>
      <c r="E149" s="26"/>
      <c r="F149" s="27"/>
      <c r="G149" s="27"/>
      <c r="H149" s="27"/>
      <c r="I149" s="27"/>
      <c r="J149" s="27"/>
      <c r="K149" s="51"/>
      <c r="L149" s="27"/>
    </row>
    <row r="150" ht="14.4" spans="1:12">
      <c r="A150" s="22"/>
      <c r="B150" s="23"/>
      <c r="C150" s="24"/>
      <c r="D150" s="25"/>
      <c r="E150" s="26"/>
      <c r="F150" s="27"/>
      <c r="G150" s="27"/>
      <c r="H150" s="27"/>
      <c r="I150" s="27"/>
      <c r="J150" s="27"/>
      <c r="K150" s="51"/>
      <c r="L150" s="27"/>
    </row>
    <row r="151" ht="14.4" spans="1:12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51"/>
      <c r="L151" s="27"/>
    </row>
    <row r="152" ht="14.4" spans="1:12">
      <c r="A152" s="29"/>
      <c r="B152" s="30"/>
      <c r="C152" s="31"/>
      <c r="D152" s="32" t="s">
        <v>40</v>
      </c>
      <c r="E152" s="33"/>
      <c r="F152" s="34">
        <f>SUM(F143:F151)</f>
        <v>0</v>
      </c>
      <c r="G152" s="34">
        <f t="shared" ref="G152" si="81">SUM(G143:G151)</f>
        <v>0</v>
      </c>
      <c r="H152" s="34">
        <f t="shared" ref="H152" si="82">SUM(H143:H151)</f>
        <v>0</v>
      </c>
      <c r="I152" s="34">
        <f t="shared" ref="I152" si="83">SUM(I143:I151)</f>
        <v>0</v>
      </c>
      <c r="J152" s="34">
        <f t="shared" ref="J152" si="84">SUM(J143:J151)</f>
        <v>0</v>
      </c>
      <c r="K152" s="53"/>
      <c r="L152" s="34">
        <f ca="1" t="shared" ref="L152" si="85">SUM(L149:L157)</f>
        <v>0</v>
      </c>
    </row>
    <row r="153" ht="14.4" spans="1:12">
      <c r="A153" s="35">
        <f>A132</f>
        <v>1</v>
      </c>
      <c r="B153" s="36">
        <f>B132</f>
        <v>4</v>
      </c>
      <c r="C153" s="37" t="s">
        <v>51</v>
      </c>
      <c r="D153" s="38" t="s">
        <v>52</v>
      </c>
      <c r="E153" s="26"/>
      <c r="F153" s="27"/>
      <c r="G153" s="27"/>
      <c r="H153" s="27"/>
      <c r="I153" s="27"/>
      <c r="J153" s="27"/>
      <c r="K153" s="51"/>
      <c r="L153" s="27"/>
    </row>
    <row r="154" ht="14.4" spans="1:12">
      <c r="A154" s="22"/>
      <c r="B154" s="23"/>
      <c r="C154" s="24"/>
      <c r="D154" s="38" t="s">
        <v>48</v>
      </c>
      <c r="E154" s="26"/>
      <c r="F154" s="27"/>
      <c r="G154" s="27"/>
      <c r="H154" s="27"/>
      <c r="I154" s="27"/>
      <c r="J154" s="27"/>
      <c r="K154" s="51"/>
      <c r="L154" s="27"/>
    </row>
    <row r="155" ht="14.4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4.4" spans="1:12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51"/>
      <c r="L156" s="27"/>
    </row>
    <row r="157" ht="14.4" spans="1:12">
      <c r="A157" s="29"/>
      <c r="B157" s="30"/>
      <c r="C157" s="31"/>
      <c r="D157" s="32" t="s">
        <v>40</v>
      </c>
      <c r="E157" s="33"/>
      <c r="F157" s="34">
        <f>SUM(F153:F156)</f>
        <v>0</v>
      </c>
      <c r="G157" s="34">
        <f t="shared" ref="G157" si="86">SUM(G153:G156)</f>
        <v>0</v>
      </c>
      <c r="H157" s="34">
        <f t="shared" ref="H157" si="87">SUM(H153:H156)</f>
        <v>0</v>
      </c>
      <c r="I157" s="34">
        <f t="shared" ref="I157" si="88">SUM(I153:I156)</f>
        <v>0</v>
      </c>
      <c r="J157" s="34">
        <f t="shared" ref="J157" si="89">SUM(J153:J156)</f>
        <v>0</v>
      </c>
      <c r="K157" s="53"/>
      <c r="L157" s="34">
        <f ca="1" t="shared" ref="L157" si="90">SUM(L150:L156)</f>
        <v>0</v>
      </c>
    </row>
    <row r="158" ht="14.4" spans="1:12">
      <c r="A158" s="35">
        <f>A132</f>
        <v>1</v>
      </c>
      <c r="B158" s="36">
        <f>B132</f>
        <v>4</v>
      </c>
      <c r="C158" s="37" t="s">
        <v>53</v>
      </c>
      <c r="D158" s="28" t="s">
        <v>30</v>
      </c>
      <c r="E158" s="26"/>
      <c r="F158" s="27"/>
      <c r="G158" s="27"/>
      <c r="H158" s="27"/>
      <c r="I158" s="27"/>
      <c r="J158" s="27"/>
      <c r="K158" s="51"/>
      <c r="L158" s="27"/>
    </row>
    <row r="159" ht="14.4" spans="1:12">
      <c r="A159" s="22"/>
      <c r="B159" s="23"/>
      <c r="C159" s="24"/>
      <c r="D159" s="28" t="s">
        <v>47</v>
      </c>
      <c r="E159" s="26"/>
      <c r="F159" s="27"/>
      <c r="G159" s="27"/>
      <c r="H159" s="27"/>
      <c r="I159" s="27"/>
      <c r="J159" s="27"/>
      <c r="K159" s="51"/>
      <c r="L159" s="27"/>
    </row>
    <row r="160" ht="14.4" spans="1:12">
      <c r="A160" s="22"/>
      <c r="B160" s="23"/>
      <c r="C160" s="24"/>
      <c r="D160" s="28" t="s">
        <v>48</v>
      </c>
      <c r="E160" s="26"/>
      <c r="F160" s="27"/>
      <c r="G160" s="27"/>
      <c r="H160" s="27"/>
      <c r="I160" s="27"/>
      <c r="J160" s="27"/>
      <c r="K160" s="51"/>
      <c r="L160" s="27"/>
    </row>
    <row r="161" ht="14.4" spans="1:12">
      <c r="A161" s="22"/>
      <c r="B161" s="23"/>
      <c r="C161" s="24"/>
      <c r="D161" s="28" t="s">
        <v>37</v>
      </c>
      <c r="E161" s="26"/>
      <c r="F161" s="27"/>
      <c r="G161" s="27"/>
      <c r="H161" s="27"/>
      <c r="I161" s="27"/>
      <c r="J161" s="27"/>
      <c r="K161" s="51"/>
      <c r="L161" s="27"/>
    </row>
    <row r="162" ht="14.4" spans="1:12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51"/>
      <c r="L162" s="27"/>
    </row>
    <row r="163" ht="14.4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4.4" spans="1:12">
      <c r="A164" s="29"/>
      <c r="B164" s="30"/>
      <c r="C164" s="31"/>
      <c r="D164" s="32" t="s">
        <v>40</v>
      </c>
      <c r="E164" s="33"/>
      <c r="F164" s="34">
        <f>SUM(F158:F163)</f>
        <v>0</v>
      </c>
      <c r="G164" s="34">
        <f t="shared" ref="G164" si="91">SUM(G158:G163)</f>
        <v>0</v>
      </c>
      <c r="H164" s="34">
        <f t="shared" ref="H164" si="92">SUM(H158:H163)</f>
        <v>0</v>
      </c>
      <c r="I164" s="34">
        <f t="shared" ref="I164" si="93">SUM(I158:I163)</f>
        <v>0</v>
      </c>
      <c r="J164" s="34">
        <f t="shared" ref="J164" si="94">SUM(J158:J163)</f>
        <v>0</v>
      </c>
      <c r="K164" s="53"/>
      <c r="L164" s="34">
        <f ca="1" t="shared" ref="L164" si="95">SUM(L158:L166)</f>
        <v>0</v>
      </c>
    </row>
    <row r="165" ht="14.4" spans="1:12">
      <c r="A165" s="35">
        <f>A132</f>
        <v>1</v>
      </c>
      <c r="B165" s="36">
        <f>B132</f>
        <v>4</v>
      </c>
      <c r="C165" s="37" t="s">
        <v>54</v>
      </c>
      <c r="D165" s="38" t="s">
        <v>55</v>
      </c>
      <c r="E165" s="26"/>
      <c r="F165" s="27"/>
      <c r="G165" s="27"/>
      <c r="H165" s="27"/>
      <c r="I165" s="27"/>
      <c r="J165" s="27"/>
      <c r="K165" s="51"/>
      <c r="L165" s="27"/>
    </row>
    <row r="166" ht="14.4" spans="1:12">
      <c r="A166" s="22"/>
      <c r="B166" s="23"/>
      <c r="C166" s="24"/>
      <c r="D166" s="38" t="s">
        <v>52</v>
      </c>
      <c r="E166" s="26"/>
      <c r="F166" s="27"/>
      <c r="G166" s="27"/>
      <c r="H166" s="27"/>
      <c r="I166" s="27"/>
      <c r="J166" s="27"/>
      <c r="K166" s="51"/>
      <c r="L166" s="27"/>
    </row>
    <row r="167" ht="14.4" spans="1:12">
      <c r="A167" s="22"/>
      <c r="B167" s="23"/>
      <c r="C167" s="24"/>
      <c r="D167" s="38" t="s">
        <v>48</v>
      </c>
      <c r="E167" s="26"/>
      <c r="F167" s="27"/>
      <c r="G167" s="27"/>
      <c r="H167" s="27"/>
      <c r="I167" s="27"/>
      <c r="J167" s="27"/>
      <c r="K167" s="51"/>
      <c r="L167" s="27"/>
    </row>
    <row r="168" ht="14.4" spans="1:12">
      <c r="A168" s="22"/>
      <c r="B168" s="23"/>
      <c r="C168" s="24"/>
      <c r="D168" s="38" t="s">
        <v>42</v>
      </c>
      <c r="E168" s="26"/>
      <c r="F168" s="27"/>
      <c r="G168" s="27"/>
      <c r="H168" s="27"/>
      <c r="I168" s="27"/>
      <c r="J168" s="27"/>
      <c r="K168" s="51"/>
      <c r="L168" s="27"/>
    </row>
    <row r="169" ht="14.4" spans="1:12">
      <c r="A169" s="22"/>
      <c r="B169" s="23"/>
      <c r="C169" s="24"/>
      <c r="D169" s="25"/>
      <c r="E169" s="26"/>
      <c r="F169" s="27"/>
      <c r="G169" s="27"/>
      <c r="H169" s="27"/>
      <c r="I169" s="27"/>
      <c r="J169" s="27"/>
      <c r="K169" s="51"/>
      <c r="L169" s="27"/>
    </row>
    <row r="170" ht="14.4" spans="1:12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51"/>
      <c r="L170" s="27"/>
    </row>
    <row r="171" ht="14.4" spans="1:12">
      <c r="A171" s="29"/>
      <c r="B171" s="30"/>
      <c r="C171" s="31"/>
      <c r="D171" s="39" t="s">
        <v>40</v>
      </c>
      <c r="E171" s="33"/>
      <c r="F171" s="34">
        <f>SUM(F165:F170)</f>
        <v>0</v>
      </c>
      <c r="G171" s="34">
        <f t="shared" ref="G171" si="96">SUM(G165:G170)</f>
        <v>0</v>
      </c>
      <c r="H171" s="34">
        <f t="shared" ref="H171" si="97">SUM(H165:H170)</f>
        <v>0</v>
      </c>
      <c r="I171" s="34">
        <f t="shared" ref="I171" si="98">SUM(I165:I170)</f>
        <v>0</v>
      </c>
      <c r="J171" s="34">
        <f t="shared" ref="J171" si="99">SUM(J165:J170)</f>
        <v>0</v>
      </c>
      <c r="K171" s="53"/>
      <c r="L171" s="34">
        <f ca="1" t="shared" ref="L171" si="100">SUM(L165:L173)</f>
        <v>0</v>
      </c>
    </row>
    <row r="172" ht="15.75" customHeight="1" spans="1:12">
      <c r="A172" s="40">
        <f>A132</f>
        <v>1</v>
      </c>
      <c r="B172" s="41">
        <f>B132</f>
        <v>4</v>
      </c>
      <c r="C172" s="42" t="s">
        <v>56</v>
      </c>
      <c r="D172" s="43"/>
      <c r="E172" s="44"/>
      <c r="F172" s="45">
        <f>F138+F142+F152+F157+F164+F171</f>
        <v>567</v>
      </c>
      <c r="G172" s="45">
        <f t="shared" ref="G172" si="101">G138+G142+G152+G157+G164+G171</f>
        <v>17.72</v>
      </c>
      <c r="H172" s="45">
        <f t="shared" ref="H172" si="102">H138+H142+H152+H157+H164+H171</f>
        <v>19.06</v>
      </c>
      <c r="I172" s="45">
        <f t="shared" ref="I172" si="103">I138+I142+I152+I157+I164+I171</f>
        <v>70.64</v>
      </c>
      <c r="J172" s="45">
        <f t="shared" ref="J172" si="104">J138+J142+J152+J157+J164+J171</f>
        <v>567.2</v>
      </c>
      <c r="K172" s="54"/>
      <c r="L172" s="45">
        <f ca="1" t="shared" ref="L172" si="105">L138+L142+L152+L157+L164+L171</f>
        <v>0</v>
      </c>
    </row>
    <row r="173" ht="29.55" spans="1:12">
      <c r="A173" s="16">
        <v>1</v>
      </c>
      <c r="B173" s="17">
        <v>5</v>
      </c>
      <c r="C173" s="18" t="s">
        <v>26</v>
      </c>
      <c r="D173" s="19" t="s">
        <v>44</v>
      </c>
      <c r="E173" s="20" t="s">
        <v>85</v>
      </c>
      <c r="F173" s="58">
        <v>60</v>
      </c>
      <c r="G173" s="59">
        <v>0.5</v>
      </c>
      <c r="H173" s="21">
        <v>6.1</v>
      </c>
      <c r="I173" s="21">
        <v>4.3</v>
      </c>
      <c r="J173" s="21">
        <v>74.3</v>
      </c>
      <c r="K173" s="60" t="s">
        <v>86</v>
      </c>
      <c r="L173" s="59">
        <v>9.31</v>
      </c>
    </row>
    <row r="174" ht="28.8" spans="1:12">
      <c r="A174" s="22"/>
      <c r="B174" s="23"/>
      <c r="C174" s="24"/>
      <c r="D174" s="25" t="s">
        <v>30</v>
      </c>
      <c r="E174" s="60" t="s">
        <v>87</v>
      </c>
      <c r="F174" s="58">
        <v>200</v>
      </c>
      <c r="G174" s="59">
        <v>11.7</v>
      </c>
      <c r="H174" s="27">
        <v>8.98</v>
      </c>
      <c r="I174" s="27">
        <v>26.01</v>
      </c>
      <c r="J174" s="27">
        <v>233.2</v>
      </c>
      <c r="K174" s="62" t="s">
        <v>88</v>
      </c>
      <c r="L174" s="59">
        <v>42.62</v>
      </c>
    </row>
    <row r="175" ht="14.4" spans="1:12">
      <c r="A175" s="22"/>
      <c r="B175" s="23"/>
      <c r="C175" s="24"/>
      <c r="D175" s="28" t="s">
        <v>63</v>
      </c>
      <c r="E175" s="26" t="s">
        <v>64</v>
      </c>
      <c r="F175" s="61">
        <v>200</v>
      </c>
      <c r="G175" s="61">
        <v>0.47</v>
      </c>
      <c r="H175" s="27">
        <v>0</v>
      </c>
      <c r="I175" s="27">
        <v>14.78</v>
      </c>
      <c r="J175" s="27">
        <v>65</v>
      </c>
      <c r="K175" s="63" t="s">
        <v>65</v>
      </c>
      <c r="L175" s="61">
        <v>10.35</v>
      </c>
    </row>
    <row r="176" ht="14.4" spans="1:12">
      <c r="A176" s="22"/>
      <c r="B176" s="23"/>
      <c r="C176" s="24"/>
      <c r="D176" s="28" t="s">
        <v>37</v>
      </c>
      <c r="E176" s="26" t="s">
        <v>38</v>
      </c>
      <c r="F176" s="61">
        <v>20</v>
      </c>
      <c r="G176" s="61">
        <v>1.3</v>
      </c>
      <c r="H176" s="27">
        <v>0.2</v>
      </c>
      <c r="I176" s="27">
        <v>6.7</v>
      </c>
      <c r="J176" s="27">
        <v>34.2</v>
      </c>
      <c r="K176" s="63" t="s">
        <v>39</v>
      </c>
      <c r="L176" s="61">
        <v>1.74</v>
      </c>
    </row>
    <row r="177" ht="14.4" spans="1:12">
      <c r="A177" s="22"/>
      <c r="B177" s="23"/>
      <c r="C177" s="24"/>
      <c r="D177" s="28" t="s">
        <v>89</v>
      </c>
      <c r="E177" s="26" t="s">
        <v>90</v>
      </c>
      <c r="F177" s="61">
        <v>60</v>
      </c>
      <c r="G177" s="61">
        <v>4.68</v>
      </c>
      <c r="H177" s="27">
        <v>4.03</v>
      </c>
      <c r="I177" s="27">
        <v>30.46</v>
      </c>
      <c r="J177" s="27">
        <v>177</v>
      </c>
      <c r="K177" s="63" t="s">
        <v>91</v>
      </c>
      <c r="L177" s="61">
        <v>10.75</v>
      </c>
    </row>
    <row r="178" ht="14.4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1"/>
      <c r="L178" s="27"/>
    </row>
    <row r="179" ht="14.4" spans="1:12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51"/>
      <c r="L179" s="27"/>
    </row>
    <row r="180" ht="14.4" spans="1:12">
      <c r="A180" s="29"/>
      <c r="B180" s="30"/>
      <c r="C180" s="31"/>
      <c r="D180" s="32" t="s">
        <v>40</v>
      </c>
      <c r="E180" s="33"/>
      <c r="F180" s="34">
        <f>SUM(F173:F179)</f>
        <v>540</v>
      </c>
      <c r="G180" s="34">
        <f t="shared" ref="G180" si="106">SUM(G173:G179)</f>
        <v>18.65</v>
      </c>
      <c r="H180" s="34">
        <f t="shared" ref="H180" si="107">SUM(H173:H179)</f>
        <v>19.31</v>
      </c>
      <c r="I180" s="34">
        <f t="shared" ref="I180" si="108">SUM(I173:I179)</f>
        <v>82.25</v>
      </c>
      <c r="J180" s="34">
        <f t="shared" ref="J180" si="109">SUM(J173:J179)</f>
        <v>583.7</v>
      </c>
      <c r="K180" s="53"/>
      <c r="L180" s="34">
        <f t="shared" ref="L180" si="110">SUM(L173:L179)</f>
        <v>74.77</v>
      </c>
    </row>
    <row r="181" ht="14.4" spans="1:12">
      <c r="A181" s="35">
        <f>A173</f>
        <v>1</v>
      </c>
      <c r="B181" s="36">
        <f>B173</f>
        <v>5</v>
      </c>
      <c r="C181" s="37" t="s">
        <v>41</v>
      </c>
      <c r="D181" s="38" t="s">
        <v>42</v>
      </c>
      <c r="E181" s="26"/>
      <c r="F181" s="27"/>
      <c r="G181" s="27"/>
      <c r="H181" s="27"/>
      <c r="I181" s="27"/>
      <c r="J181" s="27"/>
      <c r="K181" s="51"/>
      <c r="L181" s="27"/>
    </row>
    <row r="182" ht="14.4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1"/>
      <c r="L182" s="27"/>
    </row>
    <row r="183" ht="14.4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4.4" spans="1:12">
      <c r="A184" s="29"/>
      <c r="B184" s="30"/>
      <c r="C184" s="31"/>
      <c r="D184" s="32" t="s">
        <v>40</v>
      </c>
      <c r="E184" s="33"/>
      <c r="F184" s="34">
        <f>SUM(F181:F183)</f>
        <v>0</v>
      </c>
      <c r="G184" s="34">
        <f t="shared" ref="G184" si="111">SUM(G181:G183)</f>
        <v>0</v>
      </c>
      <c r="H184" s="34">
        <f t="shared" ref="H184" si="112">SUM(H181:H183)</f>
        <v>0</v>
      </c>
      <c r="I184" s="34">
        <f t="shared" ref="I184" si="113">SUM(I181:I183)</f>
        <v>0</v>
      </c>
      <c r="J184" s="34">
        <f t="shared" ref="J184" si="114">SUM(J181:J183)</f>
        <v>0</v>
      </c>
      <c r="K184" s="53"/>
      <c r="L184" s="34">
        <f ca="1" t="shared" ref="L184" si="115">SUM(L181:L189)</f>
        <v>0</v>
      </c>
    </row>
    <row r="185" ht="14.4" spans="1:12">
      <c r="A185" s="35">
        <f>A173</f>
        <v>1</v>
      </c>
      <c r="B185" s="36">
        <f>B173</f>
        <v>5</v>
      </c>
      <c r="C185" s="37" t="s">
        <v>43</v>
      </c>
      <c r="D185" s="28" t="s">
        <v>44</v>
      </c>
      <c r="E185" s="26"/>
      <c r="F185" s="27"/>
      <c r="G185" s="27"/>
      <c r="H185" s="27"/>
      <c r="I185" s="27"/>
      <c r="J185" s="27"/>
      <c r="K185" s="51"/>
      <c r="L185" s="27"/>
    </row>
    <row r="186" ht="14.4" spans="1:12">
      <c r="A186" s="22"/>
      <c r="B186" s="23"/>
      <c r="C186" s="24"/>
      <c r="D186" s="28" t="s">
        <v>45</v>
      </c>
      <c r="E186" s="26"/>
      <c r="F186" s="27"/>
      <c r="G186" s="27"/>
      <c r="H186" s="27"/>
      <c r="I186" s="27"/>
      <c r="J186" s="27"/>
      <c r="K186" s="51"/>
      <c r="L186" s="27"/>
    </row>
    <row r="187" ht="14.4" spans="1:12">
      <c r="A187" s="22"/>
      <c r="B187" s="23"/>
      <c r="C187" s="24"/>
      <c r="D187" s="28" t="s">
        <v>46</v>
      </c>
      <c r="E187" s="26"/>
      <c r="F187" s="27"/>
      <c r="G187" s="27"/>
      <c r="H187" s="27"/>
      <c r="I187" s="27"/>
      <c r="J187" s="27"/>
      <c r="K187" s="51"/>
      <c r="L187" s="27"/>
    </row>
    <row r="188" ht="14.4" spans="1:12">
      <c r="A188" s="22"/>
      <c r="B188" s="23"/>
      <c r="C188" s="24"/>
      <c r="D188" s="28" t="s">
        <v>47</v>
      </c>
      <c r="E188" s="26"/>
      <c r="F188" s="27"/>
      <c r="G188" s="27"/>
      <c r="H188" s="27"/>
      <c r="I188" s="27"/>
      <c r="J188" s="27"/>
      <c r="K188" s="51"/>
      <c r="L188" s="27"/>
    </row>
    <row r="189" ht="14.4" spans="1:12">
      <c r="A189" s="22"/>
      <c r="B189" s="23"/>
      <c r="C189" s="24"/>
      <c r="D189" s="28" t="s">
        <v>48</v>
      </c>
      <c r="E189" s="26"/>
      <c r="F189" s="27"/>
      <c r="G189" s="27"/>
      <c r="H189" s="27"/>
      <c r="I189" s="27"/>
      <c r="J189" s="27"/>
      <c r="K189" s="51"/>
      <c r="L189" s="27"/>
    </row>
    <row r="190" ht="14.4" spans="1:12">
      <c r="A190" s="22"/>
      <c r="B190" s="23"/>
      <c r="C190" s="24"/>
      <c r="D190" s="28" t="s">
        <v>49</v>
      </c>
      <c r="E190" s="26"/>
      <c r="F190" s="27"/>
      <c r="G190" s="27"/>
      <c r="H190" s="27"/>
      <c r="I190" s="27"/>
      <c r="J190" s="27"/>
      <c r="K190" s="51"/>
      <c r="L190" s="27"/>
    </row>
    <row r="191" ht="14.4" spans="1:12">
      <c r="A191" s="22"/>
      <c r="B191" s="23"/>
      <c r="C191" s="24"/>
      <c r="D191" s="28" t="s">
        <v>50</v>
      </c>
      <c r="E191" s="26"/>
      <c r="F191" s="27"/>
      <c r="G191" s="27"/>
      <c r="H191" s="27"/>
      <c r="I191" s="27"/>
      <c r="J191" s="27"/>
      <c r="K191" s="51"/>
      <c r="L191" s="27"/>
    </row>
    <row r="192" ht="14.4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4.4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4.4" spans="1:12">
      <c r="A194" s="29"/>
      <c r="B194" s="30"/>
      <c r="C194" s="31"/>
      <c r="D194" s="32" t="s">
        <v>40</v>
      </c>
      <c r="E194" s="33"/>
      <c r="F194" s="34">
        <f>SUM(F185:F193)</f>
        <v>0</v>
      </c>
      <c r="G194" s="34">
        <f t="shared" ref="G194" si="116">SUM(G185:G193)</f>
        <v>0</v>
      </c>
      <c r="H194" s="34">
        <f t="shared" ref="H194" si="117">SUM(H185:H193)</f>
        <v>0</v>
      </c>
      <c r="I194" s="34">
        <f t="shared" ref="I194" si="118">SUM(I185:I193)</f>
        <v>0</v>
      </c>
      <c r="J194" s="34">
        <f t="shared" ref="J194" si="119">SUM(J185:J193)</f>
        <v>0</v>
      </c>
      <c r="K194" s="53"/>
      <c r="L194" s="34">
        <f ca="1" t="shared" ref="L194" si="120">SUM(L191:L199)</f>
        <v>0</v>
      </c>
    </row>
    <row r="195" ht="14.4" spans="1:12">
      <c r="A195" s="35">
        <f>A173</f>
        <v>1</v>
      </c>
      <c r="B195" s="36">
        <f>B173</f>
        <v>5</v>
      </c>
      <c r="C195" s="37" t="s">
        <v>51</v>
      </c>
      <c r="D195" s="38" t="s">
        <v>52</v>
      </c>
      <c r="E195" s="26"/>
      <c r="F195" s="27"/>
      <c r="G195" s="27"/>
      <c r="H195" s="27"/>
      <c r="I195" s="27"/>
      <c r="J195" s="27"/>
      <c r="K195" s="51"/>
      <c r="L195" s="27"/>
    </row>
    <row r="196" ht="14.4" spans="1:12">
      <c r="A196" s="22"/>
      <c r="B196" s="23"/>
      <c r="C196" s="24"/>
      <c r="D196" s="38" t="s">
        <v>48</v>
      </c>
      <c r="E196" s="26"/>
      <c r="F196" s="27"/>
      <c r="G196" s="27"/>
      <c r="H196" s="27"/>
      <c r="I196" s="27"/>
      <c r="J196" s="27"/>
      <c r="K196" s="51"/>
      <c r="L196" s="27"/>
    </row>
    <row r="197" ht="14.4" spans="1:12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51"/>
      <c r="L197" s="27"/>
    </row>
    <row r="198" ht="14.4" spans="1:12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51"/>
      <c r="L198" s="27"/>
    </row>
    <row r="199" ht="14.4" spans="1:12">
      <c r="A199" s="29"/>
      <c r="B199" s="30"/>
      <c r="C199" s="31"/>
      <c r="D199" s="32" t="s">
        <v>40</v>
      </c>
      <c r="E199" s="33"/>
      <c r="F199" s="34">
        <f>SUM(F195:F198)</f>
        <v>0</v>
      </c>
      <c r="G199" s="34">
        <f t="shared" ref="G199" si="121">SUM(G195:G198)</f>
        <v>0</v>
      </c>
      <c r="H199" s="34">
        <f t="shared" ref="H199" si="122">SUM(H195:H198)</f>
        <v>0</v>
      </c>
      <c r="I199" s="34">
        <f t="shared" ref="I199" si="123">SUM(I195:I198)</f>
        <v>0</v>
      </c>
      <c r="J199" s="34">
        <f t="shared" ref="J199" si="124">SUM(J195:J198)</f>
        <v>0</v>
      </c>
      <c r="K199" s="53"/>
      <c r="L199" s="34">
        <f ca="1" t="shared" ref="L199" si="125">SUM(L192:L198)</f>
        <v>0</v>
      </c>
    </row>
    <row r="200" ht="14.4" spans="1:12">
      <c r="A200" s="35">
        <f>A173</f>
        <v>1</v>
      </c>
      <c r="B200" s="36">
        <f>B173</f>
        <v>5</v>
      </c>
      <c r="C200" s="37" t="s">
        <v>53</v>
      </c>
      <c r="D200" s="28" t="s">
        <v>30</v>
      </c>
      <c r="E200" s="26"/>
      <c r="F200" s="27"/>
      <c r="G200" s="27"/>
      <c r="H200" s="27"/>
      <c r="I200" s="27"/>
      <c r="J200" s="27"/>
      <c r="K200" s="51"/>
      <c r="L200" s="27"/>
    </row>
    <row r="201" ht="14.4" spans="1:12">
      <c r="A201" s="22"/>
      <c r="B201" s="23"/>
      <c r="C201" s="24"/>
      <c r="D201" s="28" t="s">
        <v>47</v>
      </c>
      <c r="E201" s="26"/>
      <c r="F201" s="27"/>
      <c r="G201" s="27"/>
      <c r="H201" s="27"/>
      <c r="I201" s="27"/>
      <c r="J201" s="27"/>
      <c r="K201" s="51"/>
      <c r="L201" s="27"/>
    </row>
    <row r="202" ht="14.4" spans="1:12">
      <c r="A202" s="22"/>
      <c r="B202" s="23"/>
      <c r="C202" s="24"/>
      <c r="D202" s="28" t="s">
        <v>48</v>
      </c>
      <c r="E202" s="26"/>
      <c r="F202" s="27"/>
      <c r="G202" s="27"/>
      <c r="H202" s="27"/>
      <c r="I202" s="27"/>
      <c r="J202" s="27"/>
      <c r="K202" s="51"/>
      <c r="L202" s="27"/>
    </row>
    <row r="203" ht="14.4" spans="1:12">
      <c r="A203" s="22"/>
      <c r="B203" s="23"/>
      <c r="C203" s="24"/>
      <c r="D203" s="28" t="s">
        <v>37</v>
      </c>
      <c r="E203" s="26"/>
      <c r="F203" s="27"/>
      <c r="G203" s="27"/>
      <c r="H203" s="27"/>
      <c r="I203" s="27"/>
      <c r="J203" s="27"/>
      <c r="K203" s="51"/>
      <c r="L203" s="27"/>
    </row>
    <row r="204" ht="14.4" spans="1:12">
      <c r="A204" s="22"/>
      <c r="B204" s="23"/>
      <c r="C204" s="24"/>
      <c r="D204" s="25"/>
      <c r="E204" s="26"/>
      <c r="F204" s="27"/>
      <c r="G204" s="27"/>
      <c r="H204" s="27"/>
      <c r="I204" s="27"/>
      <c r="J204" s="27"/>
      <c r="K204" s="51"/>
      <c r="L204" s="27"/>
    </row>
    <row r="205" ht="14.4" spans="1:12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51"/>
      <c r="L205" s="27"/>
    </row>
    <row r="206" ht="14.4" spans="1:12">
      <c r="A206" s="29"/>
      <c r="B206" s="30"/>
      <c r="C206" s="31"/>
      <c r="D206" s="32" t="s">
        <v>40</v>
      </c>
      <c r="E206" s="33"/>
      <c r="F206" s="34">
        <f>SUM(F200:F205)</f>
        <v>0</v>
      </c>
      <c r="G206" s="34">
        <f t="shared" ref="G206" si="126">SUM(G200:G205)</f>
        <v>0</v>
      </c>
      <c r="H206" s="34">
        <f t="shared" ref="H206" si="127">SUM(H200:H205)</f>
        <v>0</v>
      </c>
      <c r="I206" s="34">
        <f t="shared" ref="I206" si="128">SUM(I200:I205)</f>
        <v>0</v>
      </c>
      <c r="J206" s="34">
        <f t="shared" ref="J206" si="129">SUM(J200:J205)</f>
        <v>0</v>
      </c>
      <c r="K206" s="53"/>
      <c r="L206" s="34">
        <f ca="1" t="shared" ref="L206" si="130">SUM(L200:L208)</f>
        <v>0</v>
      </c>
    </row>
    <row r="207" ht="14.4" spans="1:12">
      <c r="A207" s="35">
        <f>A173</f>
        <v>1</v>
      </c>
      <c r="B207" s="36">
        <f>B173</f>
        <v>5</v>
      </c>
      <c r="C207" s="37" t="s">
        <v>54</v>
      </c>
      <c r="D207" s="38" t="s">
        <v>55</v>
      </c>
      <c r="E207" s="26"/>
      <c r="F207" s="27"/>
      <c r="G207" s="27"/>
      <c r="H207" s="27"/>
      <c r="I207" s="27"/>
      <c r="J207" s="27"/>
      <c r="K207" s="51"/>
      <c r="L207" s="27"/>
    </row>
    <row r="208" ht="14.4" spans="1:12">
      <c r="A208" s="22"/>
      <c r="B208" s="23"/>
      <c r="C208" s="24"/>
      <c r="D208" s="38" t="s">
        <v>52</v>
      </c>
      <c r="E208" s="26"/>
      <c r="F208" s="27"/>
      <c r="G208" s="27"/>
      <c r="H208" s="27"/>
      <c r="I208" s="27"/>
      <c r="J208" s="27"/>
      <c r="K208" s="51"/>
      <c r="L208" s="27"/>
    </row>
    <row r="209" ht="14.4" spans="1:12">
      <c r="A209" s="22"/>
      <c r="B209" s="23"/>
      <c r="C209" s="24"/>
      <c r="D209" s="38" t="s">
        <v>48</v>
      </c>
      <c r="E209" s="26"/>
      <c r="F209" s="27"/>
      <c r="G209" s="27"/>
      <c r="H209" s="27"/>
      <c r="I209" s="27"/>
      <c r="J209" s="27"/>
      <c r="K209" s="51"/>
      <c r="L209" s="27"/>
    </row>
    <row r="210" ht="14.4" spans="1:12">
      <c r="A210" s="22"/>
      <c r="B210" s="23"/>
      <c r="C210" s="24"/>
      <c r="D210" s="38" t="s">
        <v>42</v>
      </c>
      <c r="E210" s="26"/>
      <c r="F210" s="27"/>
      <c r="G210" s="27"/>
      <c r="H210" s="27"/>
      <c r="I210" s="27"/>
      <c r="J210" s="27"/>
      <c r="K210" s="51"/>
      <c r="L210" s="27"/>
    </row>
    <row r="211" ht="14.4" spans="1:12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51"/>
      <c r="L211" s="27"/>
    </row>
    <row r="212" ht="14.4" spans="1:12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51"/>
      <c r="L212" s="27"/>
    </row>
    <row r="213" ht="14.4" spans="1:12">
      <c r="A213" s="29"/>
      <c r="B213" s="30"/>
      <c r="C213" s="31"/>
      <c r="D213" s="39" t="s">
        <v>40</v>
      </c>
      <c r="E213" s="33"/>
      <c r="F213" s="34">
        <f>SUM(F207:F212)</f>
        <v>0</v>
      </c>
      <c r="G213" s="34">
        <f t="shared" ref="G213" si="131">SUM(G207:G212)</f>
        <v>0</v>
      </c>
      <c r="H213" s="34">
        <f t="shared" ref="H213" si="132">SUM(H207:H212)</f>
        <v>0</v>
      </c>
      <c r="I213" s="34">
        <f t="shared" ref="I213" si="133">SUM(I207:I212)</f>
        <v>0</v>
      </c>
      <c r="J213" s="34">
        <f t="shared" ref="J213" si="134">SUM(J207:J212)</f>
        <v>0</v>
      </c>
      <c r="K213" s="53"/>
      <c r="L213" s="34">
        <f ca="1" t="shared" ref="L213" si="135">SUM(L207:L215)</f>
        <v>0</v>
      </c>
    </row>
    <row r="214" ht="15.75" customHeight="1" spans="1:12">
      <c r="A214" s="40">
        <f>A173</f>
        <v>1</v>
      </c>
      <c r="B214" s="41">
        <f>B173</f>
        <v>5</v>
      </c>
      <c r="C214" s="42" t="s">
        <v>56</v>
      </c>
      <c r="D214" s="43"/>
      <c r="E214" s="44"/>
      <c r="F214" s="45">
        <f>F180+F184+F194+F199+F206+F213</f>
        <v>540</v>
      </c>
      <c r="G214" s="45">
        <f t="shared" ref="G214" si="136">G180+G184+G194+G199+G206+G213</f>
        <v>18.65</v>
      </c>
      <c r="H214" s="45">
        <f t="shared" ref="H214" si="137">H180+H184+H194+H199+H206+H213</f>
        <v>19.31</v>
      </c>
      <c r="I214" s="45">
        <f t="shared" ref="I214" si="138">I180+I184+I194+I199+I206+I213</f>
        <v>82.25</v>
      </c>
      <c r="J214" s="45">
        <f t="shared" ref="J214" si="139">J180+J184+J194+J199+J206+J213</f>
        <v>583.7</v>
      </c>
      <c r="K214" s="54"/>
      <c r="L214" s="45">
        <f ca="1" t="shared" ref="L214" si="140">L180+L184+L194+L199+L206+L213</f>
        <v>0</v>
      </c>
    </row>
    <row r="215" ht="26.4" spans="1:12">
      <c r="A215" s="16">
        <v>1</v>
      </c>
      <c r="B215" s="17">
        <v>6</v>
      </c>
      <c r="C215" s="18" t="s">
        <v>26</v>
      </c>
      <c r="D215" s="19" t="s">
        <v>44</v>
      </c>
      <c r="E215" s="20" t="s">
        <v>67</v>
      </c>
      <c r="F215" s="21">
        <v>60</v>
      </c>
      <c r="G215" s="21">
        <v>0.7</v>
      </c>
      <c r="H215" s="21">
        <v>5.4</v>
      </c>
      <c r="I215" s="21">
        <v>4</v>
      </c>
      <c r="J215" s="21">
        <v>67.1</v>
      </c>
      <c r="K215" s="50" t="s">
        <v>68</v>
      </c>
      <c r="L215" s="21">
        <v>10.43</v>
      </c>
    </row>
    <row r="216" ht="14.4" spans="1:12">
      <c r="A216" s="22"/>
      <c r="B216" s="23"/>
      <c r="C216" s="24"/>
      <c r="D216" s="25" t="s">
        <v>30</v>
      </c>
      <c r="E216" s="26" t="s">
        <v>92</v>
      </c>
      <c r="F216" s="27">
        <v>180</v>
      </c>
      <c r="G216" s="27">
        <v>9.49</v>
      </c>
      <c r="H216" s="27">
        <v>8.19</v>
      </c>
      <c r="I216" s="27">
        <v>34.39</v>
      </c>
      <c r="J216" s="27">
        <v>249.3</v>
      </c>
      <c r="K216" s="51" t="s">
        <v>93</v>
      </c>
      <c r="L216" s="27">
        <v>38.29</v>
      </c>
    </row>
    <row r="217" ht="26.4" spans="1:12">
      <c r="A217" s="22"/>
      <c r="B217" s="23"/>
      <c r="C217" s="24"/>
      <c r="D217" s="28" t="s">
        <v>63</v>
      </c>
      <c r="E217" s="26" t="s">
        <v>94</v>
      </c>
      <c r="F217" s="27">
        <v>200</v>
      </c>
      <c r="G217" s="27">
        <v>3.9</v>
      </c>
      <c r="H217" s="27">
        <v>2.9</v>
      </c>
      <c r="I217" s="27">
        <v>11.2</v>
      </c>
      <c r="J217" s="27">
        <v>86</v>
      </c>
      <c r="K217" s="51" t="s">
        <v>95</v>
      </c>
      <c r="L217" s="27">
        <v>15.41</v>
      </c>
    </row>
    <row r="218" ht="14.4" spans="1:12">
      <c r="A218" s="22"/>
      <c r="B218" s="23"/>
      <c r="C218" s="24"/>
      <c r="D218" s="28" t="s">
        <v>37</v>
      </c>
      <c r="E218" s="26" t="s">
        <v>38</v>
      </c>
      <c r="F218" s="27">
        <v>20</v>
      </c>
      <c r="G218" s="27">
        <v>1.3</v>
      </c>
      <c r="H218" s="27">
        <v>0.2</v>
      </c>
      <c r="I218" s="27">
        <v>6.7</v>
      </c>
      <c r="J218" s="27">
        <v>34.2</v>
      </c>
      <c r="K218" s="51" t="s">
        <v>39</v>
      </c>
      <c r="L218" s="27">
        <v>1.74</v>
      </c>
    </row>
    <row r="219" ht="14.4" spans="1:12">
      <c r="A219" s="22"/>
      <c r="B219" s="23"/>
      <c r="C219" s="24"/>
      <c r="D219" s="28" t="s">
        <v>37</v>
      </c>
      <c r="E219" s="26" t="s">
        <v>66</v>
      </c>
      <c r="F219" s="27">
        <v>20</v>
      </c>
      <c r="G219" s="27">
        <v>1.52</v>
      </c>
      <c r="H219" s="27">
        <v>0.16</v>
      </c>
      <c r="I219" s="27">
        <v>9.84</v>
      </c>
      <c r="J219" s="27">
        <v>46.9</v>
      </c>
      <c r="K219" s="51" t="s">
        <v>39</v>
      </c>
      <c r="L219" s="27">
        <v>1.98</v>
      </c>
    </row>
    <row r="220" ht="14.4" spans="1:12">
      <c r="A220" s="22"/>
      <c r="B220" s="23"/>
      <c r="C220" s="24"/>
      <c r="D220" s="25" t="s">
        <v>89</v>
      </c>
      <c r="E220" s="26" t="s">
        <v>96</v>
      </c>
      <c r="F220" s="27">
        <v>30</v>
      </c>
      <c r="G220" s="27">
        <v>0.8</v>
      </c>
      <c r="H220" s="27">
        <v>0.39</v>
      </c>
      <c r="I220" s="27">
        <v>3.5</v>
      </c>
      <c r="J220" s="27">
        <v>26.5</v>
      </c>
      <c r="K220" s="51" t="s">
        <v>39</v>
      </c>
      <c r="L220" s="27">
        <v>6.92</v>
      </c>
    </row>
    <row r="221" ht="14.4" spans="1:12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51"/>
      <c r="L221" s="27"/>
    </row>
    <row r="222" ht="14.4" spans="1:12">
      <c r="A222" s="29"/>
      <c r="B222" s="30"/>
      <c r="C222" s="31"/>
      <c r="D222" s="32" t="s">
        <v>40</v>
      </c>
      <c r="E222" s="33"/>
      <c r="F222" s="34">
        <f>SUM(F215:F221)</f>
        <v>510</v>
      </c>
      <c r="G222" s="34">
        <f t="shared" ref="G222" si="141">SUM(G215:G221)</f>
        <v>17.71</v>
      </c>
      <c r="H222" s="34">
        <f t="shared" ref="H222" si="142">SUM(H215:H221)</f>
        <v>17.24</v>
      </c>
      <c r="I222" s="34">
        <f t="shared" ref="I222" si="143">SUM(I215:I221)</f>
        <v>69.63</v>
      </c>
      <c r="J222" s="34">
        <f t="shared" ref="J222" si="144">SUM(J215:J221)</f>
        <v>510</v>
      </c>
      <c r="K222" s="53"/>
      <c r="L222" s="34">
        <f t="shared" ref="L222:L264" si="145">SUM(L215:L221)</f>
        <v>74.77</v>
      </c>
    </row>
    <row r="223" ht="14.4" spans="1:12">
      <c r="A223" s="35">
        <f>A215</f>
        <v>1</v>
      </c>
      <c r="B223" s="36">
        <f>B215</f>
        <v>6</v>
      </c>
      <c r="C223" s="37" t="s">
        <v>41</v>
      </c>
      <c r="D223" s="38" t="s">
        <v>42</v>
      </c>
      <c r="E223" s="26"/>
      <c r="F223" s="27"/>
      <c r="G223" s="27"/>
      <c r="H223" s="27"/>
      <c r="I223" s="27"/>
      <c r="J223" s="27"/>
      <c r="K223" s="51"/>
      <c r="L223" s="27"/>
    </row>
    <row r="224" ht="14.4" spans="1:12">
      <c r="A224" s="22"/>
      <c r="B224" s="23"/>
      <c r="C224" s="24"/>
      <c r="D224" s="25"/>
      <c r="E224" s="26"/>
      <c r="F224" s="27"/>
      <c r="G224" s="27"/>
      <c r="H224" s="27"/>
      <c r="I224" s="27"/>
      <c r="J224" s="27"/>
      <c r="K224" s="51"/>
      <c r="L224" s="27"/>
    </row>
    <row r="225" ht="14.4" spans="1:12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51"/>
      <c r="L225" s="27"/>
    </row>
    <row r="226" ht="14.4" spans="1:12">
      <c r="A226" s="29"/>
      <c r="B226" s="30"/>
      <c r="C226" s="31"/>
      <c r="D226" s="32" t="s">
        <v>40</v>
      </c>
      <c r="E226" s="33"/>
      <c r="F226" s="34">
        <f>SUM(F223:F225)</f>
        <v>0</v>
      </c>
      <c r="G226" s="34">
        <f t="shared" ref="G226" si="146">SUM(G223:G225)</f>
        <v>0</v>
      </c>
      <c r="H226" s="34">
        <f t="shared" ref="H226" si="147">SUM(H223:H225)</f>
        <v>0</v>
      </c>
      <c r="I226" s="34">
        <f t="shared" ref="I226" si="148">SUM(I223:I225)</f>
        <v>0</v>
      </c>
      <c r="J226" s="34">
        <f t="shared" ref="J226" si="149">SUM(J223:J225)</f>
        <v>0</v>
      </c>
      <c r="K226" s="53"/>
      <c r="L226" s="34">
        <f ca="1" t="shared" ref="L226" si="150">SUM(L223:L231)</f>
        <v>0</v>
      </c>
    </row>
    <row r="227" ht="14.4" spans="1:12">
      <c r="A227" s="35">
        <f>A215</f>
        <v>1</v>
      </c>
      <c r="B227" s="36">
        <f>B215</f>
        <v>6</v>
      </c>
      <c r="C227" s="37" t="s">
        <v>43</v>
      </c>
      <c r="D227" s="28" t="s">
        <v>44</v>
      </c>
      <c r="E227" s="26"/>
      <c r="F227" s="27"/>
      <c r="G227" s="27"/>
      <c r="H227" s="27"/>
      <c r="I227" s="27"/>
      <c r="J227" s="27"/>
      <c r="K227" s="51"/>
      <c r="L227" s="27"/>
    </row>
    <row r="228" ht="14.4" spans="1:12">
      <c r="A228" s="22"/>
      <c r="B228" s="23"/>
      <c r="C228" s="24"/>
      <c r="D228" s="28" t="s">
        <v>45</v>
      </c>
      <c r="E228" s="26"/>
      <c r="F228" s="27"/>
      <c r="G228" s="27"/>
      <c r="H228" s="27"/>
      <c r="I228" s="27"/>
      <c r="J228" s="27"/>
      <c r="K228" s="51"/>
      <c r="L228" s="27"/>
    </row>
    <row r="229" ht="14.4" spans="1:12">
      <c r="A229" s="22"/>
      <c r="B229" s="23"/>
      <c r="C229" s="24"/>
      <c r="D229" s="28" t="s">
        <v>46</v>
      </c>
      <c r="E229" s="26"/>
      <c r="F229" s="27"/>
      <c r="G229" s="27"/>
      <c r="H229" s="27"/>
      <c r="I229" s="27"/>
      <c r="J229" s="27"/>
      <c r="K229" s="51"/>
      <c r="L229" s="27"/>
    </row>
    <row r="230" ht="14.4" spans="1:12">
      <c r="A230" s="22"/>
      <c r="B230" s="23"/>
      <c r="C230" s="24"/>
      <c r="D230" s="28" t="s">
        <v>47</v>
      </c>
      <c r="E230" s="26"/>
      <c r="F230" s="27"/>
      <c r="G230" s="27"/>
      <c r="H230" s="27"/>
      <c r="I230" s="27"/>
      <c r="J230" s="27"/>
      <c r="K230" s="51"/>
      <c r="L230" s="27"/>
    </row>
    <row r="231" ht="14.4" spans="1:12">
      <c r="A231" s="22"/>
      <c r="B231" s="23"/>
      <c r="C231" s="24"/>
      <c r="D231" s="28" t="s">
        <v>48</v>
      </c>
      <c r="E231" s="26"/>
      <c r="F231" s="27"/>
      <c r="G231" s="27"/>
      <c r="H231" s="27"/>
      <c r="I231" s="27"/>
      <c r="J231" s="27"/>
      <c r="K231" s="51"/>
      <c r="L231" s="27"/>
    </row>
    <row r="232" ht="14.4" spans="1:12">
      <c r="A232" s="22"/>
      <c r="B232" s="23"/>
      <c r="C232" s="24"/>
      <c r="D232" s="28" t="s">
        <v>49</v>
      </c>
      <c r="E232" s="26"/>
      <c r="F232" s="27"/>
      <c r="G232" s="27"/>
      <c r="H232" s="27"/>
      <c r="I232" s="27"/>
      <c r="J232" s="27"/>
      <c r="K232" s="51"/>
      <c r="L232" s="27"/>
    </row>
    <row r="233" ht="14.4" spans="1:12">
      <c r="A233" s="22"/>
      <c r="B233" s="23"/>
      <c r="C233" s="24"/>
      <c r="D233" s="28" t="s">
        <v>50</v>
      </c>
      <c r="E233" s="26"/>
      <c r="F233" s="27"/>
      <c r="G233" s="27"/>
      <c r="H233" s="27"/>
      <c r="I233" s="27"/>
      <c r="J233" s="27"/>
      <c r="K233" s="51"/>
      <c r="L233" s="27"/>
    </row>
    <row r="234" ht="14.4" spans="1:12">
      <c r="A234" s="22"/>
      <c r="B234" s="23"/>
      <c r="C234" s="24"/>
      <c r="D234" s="25"/>
      <c r="E234" s="26"/>
      <c r="F234" s="27"/>
      <c r="G234" s="27"/>
      <c r="H234" s="27"/>
      <c r="I234" s="27"/>
      <c r="J234" s="27"/>
      <c r="K234" s="51"/>
      <c r="L234" s="27"/>
    </row>
    <row r="235" ht="14.4" spans="1:12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51"/>
      <c r="L235" s="27"/>
    </row>
    <row r="236" ht="14.4" spans="1:12">
      <c r="A236" s="29"/>
      <c r="B236" s="30"/>
      <c r="C236" s="31"/>
      <c r="D236" s="32" t="s">
        <v>40</v>
      </c>
      <c r="E236" s="33"/>
      <c r="F236" s="34">
        <f>SUM(F227:F235)</f>
        <v>0</v>
      </c>
      <c r="G236" s="34">
        <f t="shared" ref="G236" si="151">SUM(G227:G235)</f>
        <v>0</v>
      </c>
      <c r="H236" s="34">
        <f t="shared" ref="H236" si="152">SUM(H227:H235)</f>
        <v>0</v>
      </c>
      <c r="I236" s="34">
        <f t="shared" ref="I236" si="153">SUM(I227:I235)</f>
        <v>0</v>
      </c>
      <c r="J236" s="34">
        <f t="shared" ref="J236" si="154">SUM(J227:J235)</f>
        <v>0</v>
      </c>
      <c r="K236" s="53"/>
      <c r="L236" s="34">
        <f ca="1" t="shared" ref="L236" si="155">SUM(L233:L241)</f>
        <v>0</v>
      </c>
    </row>
    <row r="237" ht="14.4" spans="1:12">
      <c r="A237" s="35">
        <f>A215</f>
        <v>1</v>
      </c>
      <c r="B237" s="36">
        <f>B215</f>
        <v>6</v>
      </c>
      <c r="C237" s="37" t="s">
        <v>51</v>
      </c>
      <c r="D237" s="38" t="s">
        <v>52</v>
      </c>
      <c r="E237" s="26"/>
      <c r="F237" s="27"/>
      <c r="G237" s="27"/>
      <c r="H237" s="27"/>
      <c r="I237" s="27"/>
      <c r="J237" s="27"/>
      <c r="K237" s="51"/>
      <c r="L237" s="27"/>
    </row>
    <row r="238" ht="14.4" spans="1:12">
      <c r="A238" s="22"/>
      <c r="B238" s="23"/>
      <c r="C238" s="24"/>
      <c r="D238" s="38" t="s">
        <v>48</v>
      </c>
      <c r="E238" s="26"/>
      <c r="F238" s="27"/>
      <c r="G238" s="27"/>
      <c r="H238" s="27"/>
      <c r="I238" s="27"/>
      <c r="J238" s="27"/>
      <c r="K238" s="51"/>
      <c r="L238" s="27"/>
    </row>
    <row r="239" ht="14.4" spans="1:12">
      <c r="A239" s="22"/>
      <c r="B239" s="23"/>
      <c r="C239" s="24"/>
      <c r="D239" s="25"/>
      <c r="E239" s="26"/>
      <c r="F239" s="27"/>
      <c r="G239" s="27"/>
      <c r="H239" s="27"/>
      <c r="I239" s="27"/>
      <c r="J239" s="27"/>
      <c r="K239" s="51"/>
      <c r="L239" s="27"/>
    </row>
    <row r="240" ht="14.4" spans="1:12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51"/>
      <c r="L240" s="27"/>
    </row>
    <row r="241" ht="14.4" spans="1:12">
      <c r="A241" s="29"/>
      <c r="B241" s="30"/>
      <c r="C241" s="31"/>
      <c r="D241" s="32" t="s">
        <v>40</v>
      </c>
      <c r="E241" s="33"/>
      <c r="F241" s="34">
        <f>SUM(F237:F240)</f>
        <v>0</v>
      </c>
      <c r="G241" s="34">
        <f t="shared" ref="G241" si="156">SUM(G237:G240)</f>
        <v>0</v>
      </c>
      <c r="H241" s="34">
        <f t="shared" ref="H241" si="157">SUM(H237:H240)</f>
        <v>0</v>
      </c>
      <c r="I241" s="34">
        <f t="shared" ref="I241" si="158">SUM(I237:I240)</f>
        <v>0</v>
      </c>
      <c r="J241" s="34">
        <f t="shared" ref="J241" si="159">SUM(J237:J240)</f>
        <v>0</v>
      </c>
      <c r="K241" s="53"/>
      <c r="L241" s="34">
        <f ca="1" t="shared" ref="L241" si="160">SUM(L234:L240)</f>
        <v>0</v>
      </c>
    </row>
    <row r="242" ht="14.4" spans="1:12">
      <c r="A242" s="35">
        <f>A215</f>
        <v>1</v>
      </c>
      <c r="B242" s="36">
        <f>B215</f>
        <v>6</v>
      </c>
      <c r="C242" s="37" t="s">
        <v>53</v>
      </c>
      <c r="D242" s="28" t="s">
        <v>30</v>
      </c>
      <c r="E242" s="26"/>
      <c r="F242" s="27"/>
      <c r="G242" s="27"/>
      <c r="H242" s="27"/>
      <c r="I242" s="27"/>
      <c r="J242" s="27"/>
      <c r="K242" s="51"/>
      <c r="L242" s="27"/>
    </row>
    <row r="243" ht="14.4" spans="1:12">
      <c r="A243" s="22"/>
      <c r="B243" s="23"/>
      <c r="C243" s="24"/>
      <c r="D243" s="28" t="s">
        <v>47</v>
      </c>
      <c r="E243" s="26"/>
      <c r="F243" s="27"/>
      <c r="G243" s="27"/>
      <c r="H243" s="27"/>
      <c r="I243" s="27"/>
      <c r="J243" s="27"/>
      <c r="K243" s="51"/>
      <c r="L243" s="27"/>
    </row>
    <row r="244" ht="14.4" spans="1:12">
      <c r="A244" s="22"/>
      <c r="B244" s="23"/>
      <c r="C244" s="24"/>
      <c r="D244" s="28" t="s">
        <v>48</v>
      </c>
      <c r="E244" s="26"/>
      <c r="F244" s="27"/>
      <c r="G244" s="27"/>
      <c r="H244" s="27"/>
      <c r="I244" s="27"/>
      <c r="J244" s="27"/>
      <c r="K244" s="51"/>
      <c r="L244" s="27"/>
    </row>
    <row r="245" ht="14.4" spans="1:12">
      <c r="A245" s="22"/>
      <c r="B245" s="23"/>
      <c r="C245" s="24"/>
      <c r="D245" s="28" t="s">
        <v>37</v>
      </c>
      <c r="E245" s="26"/>
      <c r="F245" s="27"/>
      <c r="G245" s="27"/>
      <c r="H245" s="27"/>
      <c r="I245" s="27"/>
      <c r="J245" s="27"/>
      <c r="K245" s="51"/>
      <c r="L245" s="27"/>
    </row>
    <row r="246" ht="14.4" spans="1:12">
      <c r="A246" s="22"/>
      <c r="B246" s="23"/>
      <c r="C246" s="24"/>
      <c r="D246" s="25"/>
      <c r="E246" s="26"/>
      <c r="F246" s="27"/>
      <c r="G246" s="27"/>
      <c r="H246" s="27"/>
      <c r="I246" s="27"/>
      <c r="J246" s="27"/>
      <c r="K246" s="51"/>
      <c r="L246" s="27"/>
    </row>
    <row r="247" ht="14.4" spans="1:12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51"/>
      <c r="L247" s="27"/>
    </row>
    <row r="248" ht="14.4" spans="1:12">
      <c r="A248" s="29"/>
      <c r="B248" s="30"/>
      <c r="C248" s="31"/>
      <c r="D248" s="32" t="s">
        <v>40</v>
      </c>
      <c r="E248" s="33"/>
      <c r="F248" s="34">
        <f>SUM(F242:F247)</f>
        <v>0</v>
      </c>
      <c r="G248" s="34">
        <f t="shared" ref="G248" si="161">SUM(G242:G247)</f>
        <v>0</v>
      </c>
      <c r="H248" s="34">
        <f t="shared" ref="H248" si="162">SUM(H242:H247)</f>
        <v>0</v>
      </c>
      <c r="I248" s="34">
        <f t="shared" ref="I248" si="163">SUM(I242:I247)</f>
        <v>0</v>
      </c>
      <c r="J248" s="34">
        <f t="shared" ref="J248" si="164">SUM(J242:J247)</f>
        <v>0</v>
      </c>
      <c r="K248" s="53"/>
      <c r="L248" s="34">
        <f ca="1" t="shared" ref="L248" si="165">SUM(L242:L250)</f>
        <v>0</v>
      </c>
    </row>
    <row r="249" ht="14.4" spans="1:12">
      <c r="A249" s="35">
        <f>A215</f>
        <v>1</v>
      </c>
      <c r="B249" s="36">
        <f>B215</f>
        <v>6</v>
      </c>
      <c r="C249" s="37" t="s">
        <v>54</v>
      </c>
      <c r="D249" s="38" t="s">
        <v>55</v>
      </c>
      <c r="E249" s="26"/>
      <c r="F249" s="27"/>
      <c r="G249" s="27"/>
      <c r="H249" s="27"/>
      <c r="I249" s="27"/>
      <c r="J249" s="27"/>
      <c r="K249" s="51"/>
      <c r="L249" s="27"/>
    </row>
    <row r="250" ht="14.4" spans="1:12">
      <c r="A250" s="22"/>
      <c r="B250" s="23"/>
      <c r="C250" s="24"/>
      <c r="D250" s="38" t="s">
        <v>52</v>
      </c>
      <c r="E250" s="26"/>
      <c r="F250" s="27"/>
      <c r="G250" s="27"/>
      <c r="H250" s="27"/>
      <c r="I250" s="27"/>
      <c r="J250" s="27"/>
      <c r="K250" s="51"/>
      <c r="L250" s="27"/>
    </row>
    <row r="251" ht="14.4" spans="1:12">
      <c r="A251" s="22"/>
      <c r="B251" s="23"/>
      <c r="C251" s="24"/>
      <c r="D251" s="38" t="s">
        <v>48</v>
      </c>
      <c r="E251" s="26"/>
      <c r="F251" s="27"/>
      <c r="G251" s="27"/>
      <c r="H251" s="27"/>
      <c r="I251" s="27"/>
      <c r="J251" s="27"/>
      <c r="K251" s="51"/>
      <c r="L251" s="27"/>
    </row>
    <row r="252" ht="14.4" spans="1:12">
      <c r="A252" s="22"/>
      <c r="B252" s="23"/>
      <c r="C252" s="24"/>
      <c r="D252" s="38" t="s">
        <v>42</v>
      </c>
      <c r="E252" s="26"/>
      <c r="F252" s="27"/>
      <c r="G252" s="27"/>
      <c r="H252" s="27"/>
      <c r="I252" s="27"/>
      <c r="J252" s="27"/>
      <c r="K252" s="51"/>
      <c r="L252" s="27"/>
    </row>
    <row r="253" ht="14.4" spans="1:12">
      <c r="A253" s="22"/>
      <c r="B253" s="23"/>
      <c r="C253" s="24"/>
      <c r="D253" s="25"/>
      <c r="E253" s="26"/>
      <c r="F253" s="27"/>
      <c r="G253" s="27"/>
      <c r="H253" s="27"/>
      <c r="I253" s="27"/>
      <c r="J253" s="27"/>
      <c r="K253" s="51"/>
      <c r="L253" s="27"/>
    </row>
    <row r="254" ht="14.4" spans="1:12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51"/>
      <c r="L254" s="27"/>
    </row>
    <row r="255" ht="14.4" spans="1:12">
      <c r="A255" s="29"/>
      <c r="B255" s="30"/>
      <c r="C255" s="31"/>
      <c r="D255" s="39" t="s">
        <v>40</v>
      </c>
      <c r="E255" s="33"/>
      <c r="F255" s="34">
        <f>SUM(F249:F254)</f>
        <v>0</v>
      </c>
      <c r="G255" s="34">
        <f t="shared" ref="G255" si="166">SUM(G249:G254)</f>
        <v>0</v>
      </c>
      <c r="H255" s="34">
        <f t="shared" ref="H255" si="167">SUM(H249:H254)</f>
        <v>0</v>
      </c>
      <c r="I255" s="34">
        <f t="shared" ref="I255" si="168">SUM(I249:I254)</f>
        <v>0</v>
      </c>
      <c r="J255" s="34">
        <f t="shared" ref="J255" si="169">SUM(J249:J254)</f>
        <v>0</v>
      </c>
      <c r="K255" s="53"/>
      <c r="L255" s="34">
        <f ca="1" t="shared" ref="L255" si="170">SUM(L249:L257)</f>
        <v>0</v>
      </c>
    </row>
    <row r="256" ht="15.75" customHeight="1" spans="1:12">
      <c r="A256" s="40">
        <f>A215</f>
        <v>1</v>
      </c>
      <c r="B256" s="41">
        <f>B215</f>
        <v>6</v>
      </c>
      <c r="C256" s="42" t="s">
        <v>56</v>
      </c>
      <c r="D256" s="43"/>
      <c r="E256" s="44"/>
      <c r="F256" s="45">
        <f>F222+F226+F236+F241+F248+F255</f>
        <v>510</v>
      </c>
      <c r="G256" s="45">
        <f t="shared" ref="G256" si="171">G222+G226+G236+G241+G248+G255</f>
        <v>17.71</v>
      </c>
      <c r="H256" s="45">
        <f t="shared" ref="H256" si="172">H222+H226+H236+H241+H248+H255</f>
        <v>17.24</v>
      </c>
      <c r="I256" s="45">
        <f t="shared" ref="I256" si="173">I222+I226+I236+I241+I248+I255</f>
        <v>69.63</v>
      </c>
      <c r="J256" s="45">
        <f t="shared" ref="J256" si="174">J222+J226+J236+J241+J248+J255</f>
        <v>510</v>
      </c>
      <c r="K256" s="54"/>
      <c r="L256" s="45">
        <f ca="1" t="shared" ref="L256" si="175">L222+L226+L236+L241+L248+L255</f>
        <v>0</v>
      </c>
    </row>
    <row r="257" ht="15.15" spans="1:12">
      <c r="A257" s="16">
        <v>1</v>
      </c>
      <c r="B257" s="17">
        <v>7</v>
      </c>
      <c r="C257" s="18" t="s">
        <v>26</v>
      </c>
      <c r="D257" s="19" t="s">
        <v>44</v>
      </c>
      <c r="E257" s="60"/>
      <c r="F257" s="58"/>
      <c r="G257" s="21"/>
      <c r="H257" s="21"/>
      <c r="I257" s="21"/>
      <c r="J257" s="21"/>
      <c r="K257" s="60"/>
      <c r="L257" s="21"/>
    </row>
    <row r="258" ht="14.4" spans="1:12">
      <c r="A258" s="22"/>
      <c r="B258" s="23"/>
      <c r="C258" s="24"/>
      <c r="D258" s="19" t="s">
        <v>30</v>
      </c>
      <c r="E258" s="60"/>
      <c r="F258" s="58"/>
      <c r="G258" s="27"/>
      <c r="H258" s="27"/>
      <c r="I258" s="27"/>
      <c r="J258" s="27"/>
      <c r="K258" s="62"/>
      <c r="L258" s="27"/>
    </row>
    <row r="259" ht="14.4" spans="1:12">
      <c r="A259" s="22"/>
      <c r="B259" s="23"/>
      <c r="C259" s="24"/>
      <c r="D259" s="28" t="s">
        <v>63</v>
      </c>
      <c r="E259" s="64"/>
      <c r="F259" s="61"/>
      <c r="G259" s="27"/>
      <c r="H259" s="27"/>
      <c r="I259" s="27"/>
      <c r="J259" s="27"/>
      <c r="K259" s="63"/>
      <c r="L259" s="27"/>
    </row>
    <row r="260" ht="14.4" spans="1:12">
      <c r="A260" s="22"/>
      <c r="B260" s="23"/>
      <c r="C260" s="24"/>
      <c r="D260" s="28" t="s">
        <v>30</v>
      </c>
      <c r="E260" s="64"/>
      <c r="F260" s="61"/>
      <c r="G260" s="27"/>
      <c r="H260" s="27"/>
      <c r="I260" s="27"/>
      <c r="J260" s="27"/>
      <c r="K260" s="63"/>
      <c r="L260" s="27"/>
    </row>
    <row r="261" ht="14.4" spans="1:12">
      <c r="A261" s="22"/>
      <c r="B261" s="23"/>
      <c r="C261" s="24"/>
      <c r="D261" s="28" t="s">
        <v>37</v>
      </c>
      <c r="E261" s="64"/>
      <c r="F261" s="61"/>
      <c r="G261" s="27"/>
      <c r="H261" s="27"/>
      <c r="I261" s="27"/>
      <c r="J261" s="27"/>
      <c r="K261" s="63"/>
      <c r="L261" s="27"/>
    </row>
    <row r="262" ht="14.4" spans="1:12">
      <c r="A262" s="22"/>
      <c r="B262" s="23"/>
      <c r="C262" s="24"/>
      <c r="D262" s="25"/>
      <c r="E262" s="26"/>
      <c r="F262" s="27"/>
      <c r="G262" s="27"/>
      <c r="H262" s="27"/>
      <c r="I262" s="27"/>
      <c r="J262" s="27"/>
      <c r="K262" s="51"/>
      <c r="L262" s="27"/>
    </row>
    <row r="263" ht="14.4" spans="1:12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51"/>
      <c r="L263" s="27"/>
    </row>
    <row r="264" ht="14.4" spans="1:12">
      <c r="A264" s="29"/>
      <c r="B264" s="30"/>
      <c r="C264" s="31"/>
      <c r="D264" s="32" t="s">
        <v>40</v>
      </c>
      <c r="E264" s="33"/>
      <c r="F264" s="34">
        <f>SUM(F257:F263)</f>
        <v>0</v>
      </c>
      <c r="G264" s="34">
        <f t="shared" ref="G264" si="176">SUM(G257:G263)</f>
        <v>0</v>
      </c>
      <c r="H264" s="34">
        <f t="shared" ref="H264" si="177">SUM(H257:H263)</f>
        <v>0</v>
      </c>
      <c r="I264" s="34">
        <f t="shared" ref="I264" si="178">SUM(I257:I263)</f>
        <v>0</v>
      </c>
      <c r="J264" s="34">
        <f t="shared" ref="J264" si="179">SUM(J257:J263)</f>
        <v>0</v>
      </c>
      <c r="K264" s="53"/>
      <c r="L264" s="34">
        <f t="shared" si="145"/>
        <v>0</v>
      </c>
    </row>
    <row r="265" ht="14.4" spans="1:12">
      <c r="A265" s="35">
        <f>A257</f>
        <v>1</v>
      </c>
      <c r="B265" s="36">
        <f>B257</f>
        <v>7</v>
      </c>
      <c r="C265" s="37" t="s">
        <v>41</v>
      </c>
      <c r="D265" s="38" t="s">
        <v>42</v>
      </c>
      <c r="E265" s="26"/>
      <c r="F265" s="27"/>
      <c r="G265" s="27"/>
      <c r="H265" s="27"/>
      <c r="I265" s="27"/>
      <c r="J265" s="27"/>
      <c r="K265" s="51"/>
      <c r="L265" s="27"/>
    </row>
    <row r="266" ht="14.4" spans="1:12">
      <c r="A266" s="22"/>
      <c r="B266" s="23"/>
      <c r="C266" s="24"/>
      <c r="D266" s="25"/>
      <c r="E266" s="26"/>
      <c r="F266" s="27"/>
      <c r="G266" s="27"/>
      <c r="H266" s="27"/>
      <c r="I266" s="27"/>
      <c r="J266" s="27"/>
      <c r="K266" s="51"/>
      <c r="L266" s="27"/>
    </row>
    <row r="267" ht="14.4" spans="1:12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51"/>
      <c r="L267" s="27"/>
    </row>
    <row r="268" ht="14.4" spans="1:12">
      <c r="A268" s="29"/>
      <c r="B268" s="30"/>
      <c r="C268" s="31"/>
      <c r="D268" s="32" t="s">
        <v>40</v>
      </c>
      <c r="E268" s="33"/>
      <c r="F268" s="34">
        <f>SUM(F265:F267)</f>
        <v>0</v>
      </c>
      <c r="G268" s="34">
        <f t="shared" ref="G268" si="180">SUM(G265:G267)</f>
        <v>0</v>
      </c>
      <c r="H268" s="34">
        <f t="shared" ref="H268" si="181">SUM(H265:H267)</f>
        <v>0</v>
      </c>
      <c r="I268" s="34">
        <f t="shared" ref="I268" si="182">SUM(I265:I267)</f>
        <v>0</v>
      </c>
      <c r="J268" s="34">
        <f t="shared" ref="J268" si="183">SUM(J265:J267)</f>
        <v>0</v>
      </c>
      <c r="K268" s="53"/>
      <c r="L268" s="34">
        <f ca="1" t="shared" ref="L268" si="184">SUM(L265:L273)</f>
        <v>0</v>
      </c>
    </row>
    <row r="269" ht="14.4" spans="1:12">
      <c r="A269" s="35">
        <f>A257</f>
        <v>1</v>
      </c>
      <c r="B269" s="36">
        <f>B257</f>
        <v>7</v>
      </c>
      <c r="C269" s="37" t="s">
        <v>43</v>
      </c>
      <c r="D269" s="28" t="s">
        <v>44</v>
      </c>
      <c r="E269" s="26"/>
      <c r="F269" s="27"/>
      <c r="G269" s="27"/>
      <c r="H269" s="27"/>
      <c r="I269" s="27"/>
      <c r="J269" s="27"/>
      <c r="K269" s="51"/>
      <c r="L269" s="27"/>
    </row>
    <row r="270" ht="14.4" spans="1:12">
      <c r="A270" s="22"/>
      <c r="B270" s="23"/>
      <c r="C270" s="24"/>
      <c r="D270" s="28" t="s">
        <v>45</v>
      </c>
      <c r="E270" s="26"/>
      <c r="F270" s="27"/>
      <c r="G270" s="27"/>
      <c r="H270" s="27"/>
      <c r="I270" s="27"/>
      <c r="J270" s="27"/>
      <c r="K270" s="51"/>
      <c r="L270" s="27"/>
    </row>
    <row r="271" ht="14.4" spans="1:12">
      <c r="A271" s="22"/>
      <c r="B271" s="23"/>
      <c r="C271" s="24"/>
      <c r="D271" s="28" t="s">
        <v>46</v>
      </c>
      <c r="E271" s="26"/>
      <c r="F271" s="27"/>
      <c r="G271" s="27"/>
      <c r="H271" s="27"/>
      <c r="I271" s="27"/>
      <c r="J271" s="27"/>
      <c r="K271" s="51"/>
      <c r="L271" s="27"/>
    </row>
    <row r="272" ht="14.4" spans="1:12">
      <c r="A272" s="22"/>
      <c r="B272" s="23"/>
      <c r="C272" s="24"/>
      <c r="D272" s="28" t="s">
        <v>47</v>
      </c>
      <c r="E272" s="26"/>
      <c r="F272" s="27"/>
      <c r="G272" s="27"/>
      <c r="H272" s="27"/>
      <c r="I272" s="27"/>
      <c r="J272" s="27"/>
      <c r="K272" s="51"/>
      <c r="L272" s="27"/>
    </row>
    <row r="273" ht="14.4" spans="1:12">
      <c r="A273" s="22"/>
      <c r="B273" s="23"/>
      <c r="C273" s="24"/>
      <c r="D273" s="28" t="s">
        <v>48</v>
      </c>
      <c r="E273" s="26"/>
      <c r="F273" s="27"/>
      <c r="G273" s="27"/>
      <c r="H273" s="27"/>
      <c r="I273" s="27"/>
      <c r="J273" s="27"/>
      <c r="K273" s="51"/>
      <c r="L273" s="27"/>
    </row>
    <row r="274" ht="14.4" spans="1:12">
      <c r="A274" s="22"/>
      <c r="B274" s="23"/>
      <c r="C274" s="24"/>
      <c r="D274" s="28" t="s">
        <v>49</v>
      </c>
      <c r="E274" s="26"/>
      <c r="F274" s="27"/>
      <c r="G274" s="27"/>
      <c r="H274" s="27"/>
      <c r="I274" s="27"/>
      <c r="J274" s="27"/>
      <c r="K274" s="51"/>
      <c r="L274" s="27"/>
    </row>
    <row r="275" ht="14.4" spans="1:12">
      <c r="A275" s="22"/>
      <c r="B275" s="23"/>
      <c r="C275" s="24"/>
      <c r="D275" s="28" t="s">
        <v>50</v>
      </c>
      <c r="E275" s="26"/>
      <c r="F275" s="27"/>
      <c r="G275" s="27"/>
      <c r="H275" s="27"/>
      <c r="I275" s="27"/>
      <c r="J275" s="27"/>
      <c r="K275" s="51"/>
      <c r="L275" s="27"/>
    </row>
    <row r="276" ht="14.4" spans="1:12">
      <c r="A276" s="22"/>
      <c r="B276" s="23"/>
      <c r="C276" s="24"/>
      <c r="D276" s="25"/>
      <c r="E276" s="26"/>
      <c r="F276" s="27"/>
      <c r="G276" s="27"/>
      <c r="H276" s="27"/>
      <c r="I276" s="27"/>
      <c r="J276" s="27"/>
      <c r="K276" s="51"/>
      <c r="L276" s="27"/>
    </row>
    <row r="277" ht="14.4" spans="1:12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51"/>
      <c r="L277" s="27"/>
    </row>
    <row r="278" ht="14.4" spans="1:12">
      <c r="A278" s="29"/>
      <c r="B278" s="30"/>
      <c r="C278" s="31"/>
      <c r="D278" s="32" t="s">
        <v>40</v>
      </c>
      <c r="E278" s="33"/>
      <c r="F278" s="34">
        <f>SUM(F269:F277)</f>
        <v>0</v>
      </c>
      <c r="G278" s="34">
        <f t="shared" ref="G278" si="185">SUM(G269:G277)</f>
        <v>0</v>
      </c>
      <c r="H278" s="34">
        <f t="shared" ref="H278" si="186">SUM(H269:H277)</f>
        <v>0</v>
      </c>
      <c r="I278" s="34">
        <f t="shared" ref="I278" si="187">SUM(I269:I277)</f>
        <v>0</v>
      </c>
      <c r="J278" s="34">
        <f t="shared" ref="J278" si="188">SUM(J269:J277)</f>
        <v>0</v>
      </c>
      <c r="K278" s="53"/>
      <c r="L278" s="34">
        <f ca="1" t="shared" ref="L278" si="189">SUM(L275:L283)</f>
        <v>0</v>
      </c>
    </row>
    <row r="279" ht="14.4" spans="1:12">
      <c r="A279" s="35">
        <f>A257</f>
        <v>1</v>
      </c>
      <c r="B279" s="36">
        <f>B257</f>
        <v>7</v>
      </c>
      <c r="C279" s="37" t="s">
        <v>51</v>
      </c>
      <c r="D279" s="38" t="s">
        <v>52</v>
      </c>
      <c r="E279" s="26"/>
      <c r="F279" s="27"/>
      <c r="G279" s="27"/>
      <c r="H279" s="27"/>
      <c r="I279" s="27"/>
      <c r="J279" s="27"/>
      <c r="K279" s="51"/>
      <c r="L279" s="27"/>
    </row>
    <row r="280" ht="14.4" spans="1:12">
      <c r="A280" s="22"/>
      <c r="B280" s="23"/>
      <c r="C280" s="24"/>
      <c r="D280" s="38" t="s">
        <v>48</v>
      </c>
      <c r="E280" s="26"/>
      <c r="F280" s="27"/>
      <c r="G280" s="27"/>
      <c r="H280" s="27"/>
      <c r="I280" s="27"/>
      <c r="J280" s="27"/>
      <c r="K280" s="51"/>
      <c r="L280" s="27"/>
    </row>
    <row r="281" ht="14.4" spans="1:12">
      <c r="A281" s="22"/>
      <c r="B281" s="23"/>
      <c r="C281" s="24"/>
      <c r="D281" s="25"/>
      <c r="E281" s="26"/>
      <c r="F281" s="27"/>
      <c r="G281" s="27"/>
      <c r="H281" s="27"/>
      <c r="I281" s="27"/>
      <c r="J281" s="27"/>
      <c r="K281" s="51"/>
      <c r="L281" s="27"/>
    </row>
    <row r="282" ht="14.4" spans="1:12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51"/>
      <c r="L282" s="27"/>
    </row>
    <row r="283" ht="14.4" spans="1:12">
      <c r="A283" s="29"/>
      <c r="B283" s="30"/>
      <c r="C283" s="31"/>
      <c r="D283" s="32" t="s">
        <v>40</v>
      </c>
      <c r="E283" s="33"/>
      <c r="F283" s="34">
        <f>SUM(F279:F282)</f>
        <v>0</v>
      </c>
      <c r="G283" s="34">
        <f t="shared" ref="G283" si="190">SUM(G279:G282)</f>
        <v>0</v>
      </c>
      <c r="H283" s="34">
        <f t="shared" ref="H283" si="191">SUM(H279:H282)</f>
        <v>0</v>
      </c>
      <c r="I283" s="34">
        <f t="shared" ref="I283" si="192">SUM(I279:I282)</f>
        <v>0</v>
      </c>
      <c r="J283" s="34">
        <f t="shared" ref="J283" si="193">SUM(J279:J282)</f>
        <v>0</v>
      </c>
      <c r="K283" s="53"/>
      <c r="L283" s="34">
        <f ca="1" t="shared" ref="L283" si="194">SUM(L276:L282)</f>
        <v>0</v>
      </c>
    </row>
    <row r="284" ht="14.4" spans="1:12">
      <c r="A284" s="35">
        <f>A257</f>
        <v>1</v>
      </c>
      <c r="B284" s="36">
        <f>B257</f>
        <v>7</v>
      </c>
      <c r="C284" s="37" t="s">
        <v>53</v>
      </c>
      <c r="D284" s="28" t="s">
        <v>30</v>
      </c>
      <c r="E284" s="26"/>
      <c r="F284" s="27"/>
      <c r="G284" s="27"/>
      <c r="H284" s="27"/>
      <c r="I284" s="27"/>
      <c r="J284" s="27"/>
      <c r="K284" s="51"/>
      <c r="L284" s="27"/>
    </row>
    <row r="285" ht="14.4" spans="1:12">
      <c r="A285" s="22"/>
      <c r="B285" s="23"/>
      <c r="C285" s="24"/>
      <c r="D285" s="28" t="s">
        <v>47</v>
      </c>
      <c r="E285" s="26"/>
      <c r="F285" s="27"/>
      <c r="G285" s="27"/>
      <c r="H285" s="27"/>
      <c r="I285" s="27"/>
      <c r="J285" s="27"/>
      <c r="K285" s="51"/>
      <c r="L285" s="27"/>
    </row>
    <row r="286" ht="14.4" spans="1:12">
      <c r="A286" s="22"/>
      <c r="B286" s="23"/>
      <c r="C286" s="24"/>
      <c r="D286" s="28" t="s">
        <v>48</v>
      </c>
      <c r="E286" s="26"/>
      <c r="F286" s="27"/>
      <c r="G286" s="27"/>
      <c r="H286" s="27"/>
      <c r="I286" s="27"/>
      <c r="J286" s="27"/>
      <c r="K286" s="51"/>
      <c r="L286" s="27"/>
    </row>
    <row r="287" ht="14.4" spans="1:12">
      <c r="A287" s="22"/>
      <c r="B287" s="23"/>
      <c r="C287" s="24"/>
      <c r="D287" s="28" t="s">
        <v>37</v>
      </c>
      <c r="E287" s="26"/>
      <c r="F287" s="27"/>
      <c r="G287" s="27"/>
      <c r="H287" s="27"/>
      <c r="I287" s="27"/>
      <c r="J287" s="27"/>
      <c r="K287" s="51"/>
      <c r="L287" s="27"/>
    </row>
    <row r="288" ht="14.4" spans="1:12">
      <c r="A288" s="22"/>
      <c r="B288" s="23"/>
      <c r="C288" s="24"/>
      <c r="D288" s="25"/>
      <c r="E288" s="26"/>
      <c r="F288" s="27"/>
      <c r="G288" s="27"/>
      <c r="H288" s="27"/>
      <c r="I288" s="27"/>
      <c r="J288" s="27"/>
      <c r="K288" s="51"/>
      <c r="L288" s="27"/>
    </row>
    <row r="289" ht="14.4" spans="1:12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51"/>
      <c r="L289" s="27"/>
    </row>
    <row r="290" ht="14.4" spans="1:12">
      <c r="A290" s="29"/>
      <c r="B290" s="30"/>
      <c r="C290" s="31"/>
      <c r="D290" s="32" t="s">
        <v>40</v>
      </c>
      <c r="E290" s="33"/>
      <c r="F290" s="34">
        <f>SUM(F284:F289)</f>
        <v>0</v>
      </c>
      <c r="G290" s="34">
        <f t="shared" ref="G290" si="195">SUM(G284:G289)</f>
        <v>0</v>
      </c>
      <c r="H290" s="34">
        <f t="shared" ref="H290" si="196">SUM(H284:H289)</f>
        <v>0</v>
      </c>
      <c r="I290" s="34">
        <f t="shared" ref="I290" si="197">SUM(I284:I289)</f>
        <v>0</v>
      </c>
      <c r="J290" s="34">
        <f t="shared" ref="J290" si="198">SUM(J284:J289)</f>
        <v>0</v>
      </c>
      <c r="K290" s="53"/>
      <c r="L290" s="34">
        <f ca="1" t="shared" ref="L290" si="199">SUM(L284:L292)</f>
        <v>0</v>
      </c>
    </row>
    <row r="291" ht="14.4" spans="1:12">
      <c r="A291" s="35">
        <f>A257</f>
        <v>1</v>
      </c>
      <c r="B291" s="36">
        <f>B257</f>
        <v>7</v>
      </c>
      <c r="C291" s="37" t="s">
        <v>54</v>
      </c>
      <c r="D291" s="38" t="s">
        <v>55</v>
      </c>
      <c r="E291" s="26"/>
      <c r="F291" s="27"/>
      <c r="G291" s="27"/>
      <c r="H291" s="27"/>
      <c r="I291" s="27"/>
      <c r="J291" s="27"/>
      <c r="K291" s="51"/>
      <c r="L291" s="27"/>
    </row>
    <row r="292" ht="14.4" spans="1:12">
      <c r="A292" s="22"/>
      <c r="B292" s="23"/>
      <c r="C292" s="24"/>
      <c r="D292" s="38" t="s">
        <v>52</v>
      </c>
      <c r="E292" s="26"/>
      <c r="F292" s="27"/>
      <c r="G292" s="27"/>
      <c r="H292" s="27"/>
      <c r="I292" s="27"/>
      <c r="J292" s="27"/>
      <c r="K292" s="51"/>
      <c r="L292" s="27"/>
    </row>
    <row r="293" ht="14.4" spans="1:12">
      <c r="A293" s="22"/>
      <c r="B293" s="23"/>
      <c r="C293" s="24"/>
      <c r="D293" s="38" t="s">
        <v>48</v>
      </c>
      <c r="E293" s="26"/>
      <c r="F293" s="27"/>
      <c r="G293" s="27"/>
      <c r="H293" s="27"/>
      <c r="I293" s="27"/>
      <c r="J293" s="27"/>
      <c r="K293" s="51"/>
      <c r="L293" s="27"/>
    </row>
    <row r="294" ht="14.4" spans="1:12">
      <c r="A294" s="22"/>
      <c r="B294" s="23"/>
      <c r="C294" s="24"/>
      <c r="D294" s="38" t="s">
        <v>42</v>
      </c>
      <c r="E294" s="26"/>
      <c r="F294" s="27"/>
      <c r="G294" s="27"/>
      <c r="H294" s="27"/>
      <c r="I294" s="27"/>
      <c r="J294" s="27"/>
      <c r="K294" s="51"/>
      <c r="L294" s="27"/>
    </row>
    <row r="295" ht="14.4" spans="1:12">
      <c r="A295" s="22"/>
      <c r="B295" s="23"/>
      <c r="C295" s="24"/>
      <c r="D295" s="25"/>
      <c r="E295" s="26"/>
      <c r="F295" s="27"/>
      <c r="G295" s="27"/>
      <c r="H295" s="27"/>
      <c r="I295" s="27"/>
      <c r="J295" s="27"/>
      <c r="K295" s="51"/>
      <c r="L295" s="27"/>
    </row>
    <row r="296" ht="14.4" spans="1:12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51"/>
      <c r="L296" s="27"/>
    </row>
    <row r="297" ht="14.4" spans="1:12">
      <c r="A297" s="29"/>
      <c r="B297" s="30"/>
      <c r="C297" s="31"/>
      <c r="D297" s="39" t="s">
        <v>40</v>
      </c>
      <c r="E297" s="33"/>
      <c r="F297" s="34">
        <f>SUM(F291:F296)</f>
        <v>0</v>
      </c>
      <c r="G297" s="34">
        <f t="shared" ref="G297" si="200">SUM(G291:G296)</f>
        <v>0</v>
      </c>
      <c r="H297" s="34">
        <f t="shared" ref="H297" si="201">SUM(H291:H296)</f>
        <v>0</v>
      </c>
      <c r="I297" s="34">
        <f t="shared" ref="I297" si="202">SUM(I291:I296)</f>
        <v>0</v>
      </c>
      <c r="J297" s="34">
        <f t="shared" ref="J297" si="203">SUM(J291:J296)</f>
        <v>0</v>
      </c>
      <c r="K297" s="53"/>
      <c r="L297" s="34">
        <f ca="1">SUM(L291:L299)</f>
        <v>0</v>
      </c>
    </row>
    <row r="298" ht="15.75" customHeight="1" spans="1:12">
      <c r="A298" s="40">
        <f>A257</f>
        <v>1</v>
      </c>
      <c r="B298" s="41">
        <f>B257</f>
        <v>7</v>
      </c>
      <c r="C298" s="42" t="s">
        <v>56</v>
      </c>
      <c r="D298" s="43"/>
      <c r="E298" s="44"/>
      <c r="F298" s="45">
        <f>F264+F268+F278+F283+F290+F297</f>
        <v>0</v>
      </c>
      <c r="G298" s="45">
        <f t="shared" ref="G298" si="204">G264+G268+G278+G283+G290+G297</f>
        <v>0</v>
      </c>
      <c r="H298" s="45">
        <f t="shared" ref="H298" si="205">H264+H268+H278+H283+H290+H297</f>
        <v>0</v>
      </c>
      <c r="I298" s="45">
        <f t="shared" ref="I298" si="206">I264+I268+I278+I283+I290+I297</f>
        <v>0</v>
      </c>
      <c r="J298" s="45">
        <f t="shared" ref="J298" si="207">J264+J268+J278+J283+J290+J297</f>
        <v>0</v>
      </c>
      <c r="K298" s="54"/>
      <c r="L298" s="45">
        <f ca="1" t="shared" ref="L298" si="208">L264+L268+L278+L283+L290+L297</f>
        <v>0</v>
      </c>
    </row>
    <row r="299" ht="14.4" spans="1:12">
      <c r="A299" s="16">
        <v>2</v>
      </c>
      <c r="B299" s="17">
        <v>1</v>
      </c>
      <c r="C299" s="18" t="s">
        <v>26</v>
      </c>
      <c r="D299" s="19" t="s">
        <v>44</v>
      </c>
      <c r="E299" s="20" t="s">
        <v>97</v>
      </c>
      <c r="F299" s="21">
        <v>60</v>
      </c>
      <c r="G299" s="21">
        <v>0.5</v>
      </c>
      <c r="H299" s="21">
        <v>6.1</v>
      </c>
      <c r="I299" s="21">
        <v>4.3</v>
      </c>
      <c r="J299" s="21">
        <v>74.3</v>
      </c>
      <c r="K299" s="50" t="s">
        <v>98</v>
      </c>
      <c r="L299" s="21">
        <v>5.94</v>
      </c>
    </row>
    <row r="300" ht="14.4" spans="1:12">
      <c r="A300" s="22"/>
      <c r="B300" s="23"/>
      <c r="C300" s="24"/>
      <c r="D300" s="25" t="s">
        <v>30</v>
      </c>
      <c r="E300" s="26" t="s">
        <v>99</v>
      </c>
      <c r="F300" s="27">
        <v>200</v>
      </c>
      <c r="G300" s="27">
        <v>10.77</v>
      </c>
      <c r="H300" s="27">
        <v>6.46</v>
      </c>
      <c r="I300" s="27">
        <v>19.1</v>
      </c>
      <c r="J300" s="27">
        <v>166</v>
      </c>
      <c r="K300" s="51">
        <v>62</v>
      </c>
      <c r="L300" s="27">
        <v>48.99</v>
      </c>
    </row>
    <row r="301" ht="14.4" spans="1:12">
      <c r="A301" s="22"/>
      <c r="B301" s="23"/>
      <c r="C301" s="24"/>
      <c r="D301" s="28" t="s">
        <v>63</v>
      </c>
      <c r="E301" s="26" t="s">
        <v>83</v>
      </c>
      <c r="F301" s="27">
        <v>217</v>
      </c>
      <c r="G301" s="27">
        <v>0.2</v>
      </c>
      <c r="H301" s="27">
        <v>0</v>
      </c>
      <c r="I301" s="27">
        <v>8.2</v>
      </c>
      <c r="J301" s="27">
        <v>34.1</v>
      </c>
      <c r="K301" s="51" t="s">
        <v>100</v>
      </c>
      <c r="L301" s="27">
        <v>10.75</v>
      </c>
    </row>
    <row r="302" ht="14.4" spans="1:12">
      <c r="A302" s="22"/>
      <c r="B302" s="23"/>
      <c r="C302" s="24"/>
      <c r="D302" s="28" t="s">
        <v>30</v>
      </c>
      <c r="E302" s="26" t="s">
        <v>90</v>
      </c>
      <c r="F302" s="27">
        <v>60</v>
      </c>
      <c r="G302" s="27">
        <v>4.68</v>
      </c>
      <c r="H302" s="27">
        <v>4.03</v>
      </c>
      <c r="I302" s="27">
        <v>30.46</v>
      </c>
      <c r="J302" s="27">
        <v>177</v>
      </c>
      <c r="K302" s="51" t="s">
        <v>91</v>
      </c>
      <c r="L302" s="27">
        <v>7.35</v>
      </c>
    </row>
    <row r="303" ht="14.4" spans="1:12">
      <c r="A303" s="22"/>
      <c r="B303" s="23"/>
      <c r="C303" s="24"/>
      <c r="D303" s="28" t="s">
        <v>37</v>
      </c>
      <c r="E303" s="26" t="s">
        <v>38</v>
      </c>
      <c r="F303" s="27">
        <v>20</v>
      </c>
      <c r="G303" s="27">
        <v>1.3</v>
      </c>
      <c r="H303" s="27">
        <v>0.2</v>
      </c>
      <c r="I303" s="27">
        <v>6.7</v>
      </c>
      <c r="J303" s="27">
        <v>34.2</v>
      </c>
      <c r="K303" s="51" t="s">
        <v>39</v>
      </c>
      <c r="L303" s="27">
        <v>1.74</v>
      </c>
    </row>
    <row r="304" ht="14.4" spans="1:12">
      <c r="A304" s="22"/>
      <c r="B304" s="23"/>
      <c r="C304" s="24"/>
      <c r="D304" s="25"/>
      <c r="E304" s="26"/>
      <c r="F304" s="27"/>
      <c r="G304" s="27"/>
      <c r="H304" s="27"/>
      <c r="I304" s="27"/>
      <c r="J304" s="27"/>
      <c r="K304" s="51"/>
      <c r="L304" s="27"/>
    </row>
    <row r="305" ht="14.4" spans="1:12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51"/>
      <c r="L305" s="27"/>
    </row>
    <row r="306" ht="14.4" spans="1:12">
      <c r="A306" s="29"/>
      <c r="B306" s="30"/>
      <c r="C306" s="31"/>
      <c r="D306" s="32" t="s">
        <v>40</v>
      </c>
      <c r="E306" s="33"/>
      <c r="F306" s="34">
        <f>SUM(F299:F305)</f>
        <v>557</v>
      </c>
      <c r="G306" s="34">
        <f t="shared" ref="G306" si="209">SUM(G299:G305)</f>
        <v>17.45</v>
      </c>
      <c r="H306" s="34">
        <f t="shared" ref="H306" si="210">SUM(H299:H305)</f>
        <v>16.79</v>
      </c>
      <c r="I306" s="34">
        <f t="shared" ref="I306" si="211">SUM(I299:I305)</f>
        <v>68.76</v>
      </c>
      <c r="J306" s="34">
        <f t="shared" ref="J306" si="212">SUM(J299:J305)</f>
        <v>485.6</v>
      </c>
      <c r="K306" s="53"/>
      <c r="L306" s="34">
        <f t="shared" ref="L306" si="213">SUM(L299:L305)</f>
        <v>74.77</v>
      </c>
    </row>
    <row r="307" ht="14.4" spans="1:12">
      <c r="A307" s="35">
        <f>A299</f>
        <v>2</v>
      </c>
      <c r="B307" s="36">
        <f>B299</f>
        <v>1</v>
      </c>
      <c r="C307" s="37" t="s">
        <v>41</v>
      </c>
      <c r="D307" s="38" t="s">
        <v>42</v>
      </c>
      <c r="E307" s="26"/>
      <c r="F307" s="27"/>
      <c r="G307" s="27"/>
      <c r="H307" s="27"/>
      <c r="I307" s="27"/>
      <c r="J307" s="27"/>
      <c r="K307" s="51"/>
      <c r="L307" s="27"/>
    </row>
    <row r="308" ht="14.4" spans="1:12">
      <c r="A308" s="22"/>
      <c r="B308" s="23"/>
      <c r="C308" s="24"/>
      <c r="D308" s="25"/>
      <c r="E308" s="26"/>
      <c r="F308" s="27"/>
      <c r="G308" s="27"/>
      <c r="H308" s="27"/>
      <c r="I308" s="27"/>
      <c r="J308" s="27"/>
      <c r="K308" s="51"/>
      <c r="L308" s="27"/>
    </row>
    <row r="309" ht="14.4" spans="1:12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51"/>
      <c r="L309" s="27"/>
    </row>
    <row r="310" ht="14.4" spans="1:12">
      <c r="A310" s="29"/>
      <c r="B310" s="30"/>
      <c r="C310" s="31"/>
      <c r="D310" s="32" t="s">
        <v>40</v>
      </c>
      <c r="E310" s="33"/>
      <c r="F310" s="34">
        <f>SUM(F307:F309)</f>
        <v>0</v>
      </c>
      <c r="G310" s="34">
        <f t="shared" ref="G310" si="214">SUM(G307:G309)</f>
        <v>0</v>
      </c>
      <c r="H310" s="34">
        <f t="shared" ref="H310" si="215">SUM(H307:H309)</f>
        <v>0</v>
      </c>
      <c r="I310" s="34">
        <f t="shared" ref="I310" si="216">SUM(I307:I309)</f>
        <v>0</v>
      </c>
      <c r="J310" s="34">
        <f t="shared" ref="J310" si="217">SUM(J307:J309)</f>
        <v>0</v>
      </c>
      <c r="K310" s="53"/>
      <c r="L310" s="34">
        <f ca="1" t="shared" ref="L310" si="218">SUM(L307:L315)</f>
        <v>0</v>
      </c>
    </row>
    <row r="311" ht="14.4" spans="1:12">
      <c r="A311" s="35">
        <f>A299</f>
        <v>2</v>
      </c>
      <c r="B311" s="36">
        <f>B299</f>
        <v>1</v>
      </c>
      <c r="C311" s="37" t="s">
        <v>43</v>
      </c>
      <c r="D311" s="28" t="s">
        <v>44</v>
      </c>
      <c r="E311" s="26"/>
      <c r="F311" s="27"/>
      <c r="G311" s="27"/>
      <c r="H311" s="27"/>
      <c r="I311" s="27"/>
      <c r="J311" s="27"/>
      <c r="K311" s="51"/>
      <c r="L311" s="27"/>
    </row>
    <row r="312" ht="14.4" spans="1:12">
      <c r="A312" s="22"/>
      <c r="B312" s="23"/>
      <c r="C312" s="24"/>
      <c r="D312" s="28" t="s">
        <v>45</v>
      </c>
      <c r="E312" s="26"/>
      <c r="F312" s="27"/>
      <c r="G312" s="27"/>
      <c r="H312" s="27"/>
      <c r="I312" s="27"/>
      <c r="J312" s="27"/>
      <c r="K312" s="51"/>
      <c r="L312" s="27"/>
    </row>
    <row r="313" ht="14.4" spans="1:12">
      <c r="A313" s="22"/>
      <c r="B313" s="23"/>
      <c r="C313" s="24"/>
      <c r="D313" s="28" t="s">
        <v>46</v>
      </c>
      <c r="E313" s="26"/>
      <c r="F313" s="27"/>
      <c r="G313" s="27"/>
      <c r="H313" s="27"/>
      <c r="I313" s="27"/>
      <c r="J313" s="27"/>
      <c r="K313" s="51"/>
      <c r="L313" s="27"/>
    </row>
    <row r="314" ht="14.4" spans="1:12">
      <c r="A314" s="22"/>
      <c r="B314" s="23"/>
      <c r="C314" s="24"/>
      <c r="D314" s="28" t="s">
        <v>47</v>
      </c>
      <c r="E314" s="26"/>
      <c r="F314" s="27"/>
      <c r="G314" s="27"/>
      <c r="H314" s="27"/>
      <c r="I314" s="27"/>
      <c r="J314" s="27"/>
      <c r="K314" s="51"/>
      <c r="L314" s="27"/>
    </row>
    <row r="315" ht="14.4" spans="1:12">
      <c r="A315" s="22"/>
      <c r="B315" s="23"/>
      <c r="C315" s="24"/>
      <c r="D315" s="28" t="s">
        <v>48</v>
      </c>
      <c r="E315" s="26"/>
      <c r="F315" s="27"/>
      <c r="G315" s="27"/>
      <c r="H315" s="27"/>
      <c r="I315" s="27"/>
      <c r="J315" s="27"/>
      <c r="K315" s="51"/>
      <c r="L315" s="27"/>
    </row>
    <row r="316" ht="14.4" spans="1:12">
      <c r="A316" s="22"/>
      <c r="B316" s="23"/>
      <c r="C316" s="24"/>
      <c r="D316" s="28" t="s">
        <v>49</v>
      </c>
      <c r="E316" s="26"/>
      <c r="F316" s="27"/>
      <c r="G316" s="27"/>
      <c r="H316" s="27"/>
      <c r="I316" s="27"/>
      <c r="J316" s="27"/>
      <c r="K316" s="51"/>
      <c r="L316" s="27"/>
    </row>
    <row r="317" ht="14.4" spans="1:12">
      <c r="A317" s="22"/>
      <c r="B317" s="23"/>
      <c r="C317" s="24"/>
      <c r="D317" s="28" t="s">
        <v>50</v>
      </c>
      <c r="E317" s="26"/>
      <c r="F317" s="27"/>
      <c r="G317" s="27"/>
      <c r="H317" s="27"/>
      <c r="I317" s="27"/>
      <c r="J317" s="27"/>
      <c r="K317" s="51"/>
      <c r="L317" s="27"/>
    </row>
    <row r="318" ht="14.4" spans="1:12">
      <c r="A318" s="22"/>
      <c r="B318" s="23"/>
      <c r="C318" s="24"/>
      <c r="D318" s="25"/>
      <c r="E318" s="26"/>
      <c r="F318" s="27"/>
      <c r="G318" s="27"/>
      <c r="H318" s="27"/>
      <c r="I318" s="27"/>
      <c r="J318" s="27"/>
      <c r="K318" s="51"/>
      <c r="L318" s="27"/>
    </row>
    <row r="319" ht="14.4" spans="1:12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51"/>
      <c r="L319" s="27"/>
    </row>
    <row r="320" ht="14.4" spans="1:12">
      <c r="A320" s="29"/>
      <c r="B320" s="30"/>
      <c r="C320" s="31"/>
      <c r="D320" s="32" t="s">
        <v>40</v>
      </c>
      <c r="E320" s="33"/>
      <c r="F320" s="34">
        <f>SUM(F311:F319)</f>
        <v>0</v>
      </c>
      <c r="G320" s="34">
        <f t="shared" ref="G320" si="219">SUM(G311:G319)</f>
        <v>0</v>
      </c>
      <c r="H320" s="34">
        <f t="shared" ref="H320" si="220">SUM(H311:H319)</f>
        <v>0</v>
      </c>
      <c r="I320" s="34">
        <f t="shared" ref="I320" si="221">SUM(I311:I319)</f>
        <v>0</v>
      </c>
      <c r="J320" s="34">
        <f t="shared" ref="J320" si="222">SUM(J311:J319)</f>
        <v>0</v>
      </c>
      <c r="K320" s="53"/>
      <c r="L320" s="34">
        <f ca="1" t="shared" ref="L320" si="223">SUM(L317:L325)</f>
        <v>0</v>
      </c>
    </row>
    <row r="321" ht="14.4" spans="1:12">
      <c r="A321" s="35">
        <f>A299</f>
        <v>2</v>
      </c>
      <c r="B321" s="36">
        <f>B299</f>
        <v>1</v>
      </c>
      <c r="C321" s="37" t="s">
        <v>51</v>
      </c>
      <c r="D321" s="38" t="s">
        <v>52</v>
      </c>
      <c r="E321" s="26"/>
      <c r="F321" s="27"/>
      <c r="G321" s="27"/>
      <c r="H321" s="27"/>
      <c r="I321" s="27"/>
      <c r="J321" s="27"/>
      <c r="K321" s="51"/>
      <c r="L321" s="27"/>
    </row>
    <row r="322" ht="14.4" spans="1:12">
      <c r="A322" s="22"/>
      <c r="B322" s="23"/>
      <c r="C322" s="24"/>
      <c r="D322" s="38" t="s">
        <v>48</v>
      </c>
      <c r="E322" s="26"/>
      <c r="F322" s="27"/>
      <c r="G322" s="27"/>
      <c r="H322" s="27"/>
      <c r="I322" s="27"/>
      <c r="J322" s="27"/>
      <c r="K322" s="51"/>
      <c r="L322" s="27"/>
    </row>
    <row r="323" ht="14.4" spans="1:12">
      <c r="A323" s="22"/>
      <c r="B323" s="23"/>
      <c r="C323" s="24"/>
      <c r="D323" s="25"/>
      <c r="E323" s="26"/>
      <c r="F323" s="27"/>
      <c r="G323" s="27"/>
      <c r="H323" s="27"/>
      <c r="I323" s="27"/>
      <c r="J323" s="27"/>
      <c r="K323" s="51"/>
      <c r="L323" s="27"/>
    </row>
    <row r="324" ht="14.4" spans="1:12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51"/>
      <c r="L324" s="27"/>
    </row>
    <row r="325" ht="14.4" spans="1:12">
      <c r="A325" s="29"/>
      <c r="B325" s="30"/>
      <c r="C325" s="31"/>
      <c r="D325" s="32" t="s">
        <v>40</v>
      </c>
      <c r="E325" s="33"/>
      <c r="F325" s="34">
        <f>SUM(F321:F324)</f>
        <v>0</v>
      </c>
      <c r="G325" s="34">
        <f t="shared" ref="G325" si="224">SUM(G321:G324)</f>
        <v>0</v>
      </c>
      <c r="H325" s="34">
        <f t="shared" ref="H325" si="225">SUM(H321:H324)</f>
        <v>0</v>
      </c>
      <c r="I325" s="34">
        <f t="shared" ref="I325" si="226">SUM(I321:I324)</f>
        <v>0</v>
      </c>
      <c r="J325" s="34">
        <f t="shared" ref="J325" si="227">SUM(J321:J324)</f>
        <v>0</v>
      </c>
      <c r="K325" s="53"/>
      <c r="L325" s="34">
        <f ca="1" t="shared" ref="L325" si="228">SUM(L318:L324)</f>
        <v>0</v>
      </c>
    </row>
    <row r="326" ht="14.4" spans="1:12">
      <c r="A326" s="35">
        <f>A299</f>
        <v>2</v>
      </c>
      <c r="B326" s="36">
        <f>B299</f>
        <v>1</v>
      </c>
      <c r="C326" s="37" t="s">
        <v>53</v>
      </c>
      <c r="D326" s="28" t="s">
        <v>30</v>
      </c>
      <c r="E326" s="26"/>
      <c r="F326" s="27"/>
      <c r="G326" s="27"/>
      <c r="H326" s="27"/>
      <c r="I326" s="27"/>
      <c r="J326" s="27"/>
      <c r="K326" s="51"/>
      <c r="L326" s="27"/>
    </row>
    <row r="327" ht="14.4" spans="1:12">
      <c r="A327" s="22"/>
      <c r="B327" s="23"/>
      <c r="C327" s="24"/>
      <c r="D327" s="28" t="s">
        <v>47</v>
      </c>
      <c r="E327" s="26"/>
      <c r="F327" s="27"/>
      <c r="G327" s="27"/>
      <c r="H327" s="27"/>
      <c r="I327" s="27"/>
      <c r="J327" s="27"/>
      <c r="K327" s="51"/>
      <c r="L327" s="27"/>
    </row>
    <row r="328" ht="14.4" spans="1:12">
      <c r="A328" s="22"/>
      <c r="B328" s="23"/>
      <c r="C328" s="24"/>
      <c r="D328" s="28" t="s">
        <v>48</v>
      </c>
      <c r="E328" s="26"/>
      <c r="F328" s="27"/>
      <c r="G328" s="27"/>
      <c r="H328" s="27"/>
      <c r="I328" s="27"/>
      <c r="J328" s="27"/>
      <c r="K328" s="51"/>
      <c r="L328" s="27"/>
    </row>
    <row r="329" ht="14.4" spans="1:12">
      <c r="A329" s="22"/>
      <c r="B329" s="23"/>
      <c r="C329" s="24"/>
      <c r="D329" s="28" t="s">
        <v>37</v>
      </c>
      <c r="E329" s="26"/>
      <c r="F329" s="27"/>
      <c r="G329" s="27"/>
      <c r="H329" s="27"/>
      <c r="I329" s="27"/>
      <c r="J329" s="27"/>
      <c r="K329" s="51"/>
      <c r="L329" s="27"/>
    </row>
    <row r="330" ht="14.4" spans="1:12">
      <c r="A330" s="22"/>
      <c r="B330" s="23"/>
      <c r="C330" s="24"/>
      <c r="D330" s="25"/>
      <c r="E330" s="26"/>
      <c r="F330" s="27"/>
      <c r="G330" s="27"/>
      <c r="H330" s="27"/>
      <c r="I330" s="27"/>
      <c r="J330" s="27"/>
      <c r="K330" s="51"/>
      <c r="L330" s="27"/>
    </row>
    <row r="331" ht="14.4" spans="1:12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51"/>
      <c r="L331" s="27"/>
    </row>
    <row r="332" ht="14.4" spans="1:12">
      <c r="A332" s="29"/>
      <c r="B332" s="30"/>
      <c r="C332" s="31"/>
      <c r="D332" s="32" t="s">
        <v>40</v>
      </c>
      <c r="E332" s="33"/>
      <c r="F332" s="34">
        <f>SUM(F326:F331)</f>
        <v>0</v>
      </c>
      <c r="G332" s="34">
        <f t="shared" ref="G332" si="229">SUM(G326:G331)</f>
        <v>0</v>
      </c>
      <c r="H332" s="34">
        <f t="shared" ref="H332" si="230">SUM(H326:H331)</f>
        <v>0</v>
      </c>
      <c r="I332" s="34">
        <f t="shared" ref="I332" si="231">SUM(I326:I331)</f>
        <v>0</v>
      </c>
      <c r="J332" s="34">
        <f t="shared" ref="J332" si="232">SUM(J326:J331)</f>
        <v>0</v>
      </c>
      <c r="K332" s="53"/>
      <c r="L332" s="34">
        <f ca="1" t="shared" ref="L332" si="233">SUM(L326:L334)</f>
        <v>0</v>
      </c>
    </row>
    <row r="333" ht="14.4" spans="1:12">
      <c r="A333" s="35">
        <f>A299</f>
        <v>2</v>
      </c>
      <c r="B333" s="36">
        <f>B299</f>
        <v>1</v>
      </c>
      <c r="C333" s="37" t="s">
        <v>54</v>
      </c>
      <c r="D333" s="38" t="s">
        <v>55</v>
      </c>
      <c r="E333" s="26"/>
      <c r="F333" s="27"/>
      <c r="G333" s="27"/>
      <c r="H333" s="27"/>
      <c r="I333" s="27"/>
      <c r="J333" s="27"/>
      <c r="K333" s="51"/>
      <c r="L333" s="27"/>
    </row>
    <row r="334" ht="14.4" spans="1:12">
      <c r="A334" s="22"/>
      <c r="B334" s="23"/>
      <c r="C334" s="24"/>
      <c r="D334" s="38" t="s">
        <v>52</v>
      </c>
      <c r="E334" s="26"/>
      <c r="F334" s="27"/>
      <c r="G334" s="27"/>
      <c r="H334" s="27"/>
      <c r="I334" s="27"/>
      <c r="J334" s="27"/>
      <c r="K334" s="51"/>
      <c r="L334" s="27"/>
    </row>
    <row r="335" ht="14.4" spans="1:12">
      <c r="A335" s="22"/>
      <c r="B335" s="23"/>
      <c r="C335" s="24"/>
      <c r="D335" s="38" t="s">
        <v>48</v>
      </c>
      <c r="E335" s="26"/>
      <c r="F335" s="27"/>
      <c r="G335" s="27"/>
      <c r="H335" s="27"/>
      <c r="I335" s="27"/>
      <c r="J335" s="27"/>
      <c r="K335" s="51"/>
      <c r="L335" s="27"/>
    </row>
    <row r="336" ht="14.4" spans="1:12">
      <c r="A336" s="22"/>
      <c r="B336" s="23"/>
      <c r="C336" s="24"/>
      <c r="D336" s="38" t="s">
        <v>42</v>
      </c>
      <c r="E336" s="26"/>
      <c r="F336" s="27"/>
      <c r="G336" s="27"/>
      <c r="H336" s="27"/>
      <c r="I336" s="27"/>
      <c r="J336" s="27"/>
      <c r="K336" s="51"/>
      <c r="L336" s="27"/>
    </row>
    <row r="337" ht="14.4" spans="1:12">
      <c r="A337" s="22"/>
      <c r="B337" s="23"/>
      <c r="C337" s="24"/>
      <c r="D337" s="25"/>
      <c r="E337" s="26"/>
      <c r="F337" s="27"/>
      <c r="G337" s="27"/>
      <c r="H337" s="27"/>
      <c r="I337" s="27"/>
      <c r="J337" s="27"/>
      <c r="K337" s="51"/>
      <c r="L337" s="27"/>
    </row>
    <row r="338" ht="14.4" spans="1:12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51"/>
      <c r="L338" s="27"/>
    </row>
    <row r="339" ht="14.4" spans="1:12">
      <c r="A339" s="29"/>
      <c r="B339" s="30"/>
      <c r="C339" s="31"/>
      <c r="D339" s="39" t="s">
        <v>40</v>
      </c>
      <c r="E339" s="33"/>
      <c r="F339" s="34">
        <f>SUM(F333:F338)</f>
        <v>0</v>
      </c>
      <c r="G339" s="34">
        <f t="shared" ref="G339" si="234">SUM(G333:G338)</f>
        <v>0</v>
      </c>
      <c r="H339" s="34">
        <f t="shared" ref="H339" si="235">SUM(H333:H338)</f>
        <v>0</v>
      </c>
      <c r="I339" s="34">
        <f t="shared" ref="I339" si="236">SUM(I333:I338)</f>
        <v>0</v>
      </c>
      <c r="J339" s="34">
        <f t="shared" ref="J339" si="237">SUM(J333:J338)</f>
        <v>0</v>
      </c>
      <c r="K339" s="53"/>
      <c r="L339" s="34">
        <f ca="1">SUM(L333:L341)</f>
        <v>0</v>
      </c>
    </row>
    <row r="340" ht="15.75" customHeight="1" spans="1:12">
      <c r="A340" s="40">
        <f>A299</f>
        <v>2</v>
      </c>
      <c r="B340" s="41">
        <f>B299</f>
        <v>1</v>
      </c>
      <c r="C340" s="42" t="s">
        <v>56</v>
      </c>
      <c r="D340" s="43"/>
      <c r="E340" s="44"/>
      <c r="F340" s="45">
        <f>F306+F310+F320+F325+F332+F339</f>
        <v>557</v>
      </c>
      <c r="G340" s="45">
        <f t="shared" ref="G340" si="238">G306+G310+G320+G325+G332+G339</f>
        <v>17.45</v>
      </c>
      <c r="H340" s="45">
        <f t="shared" ref="H340" si="239">H306+H310+H320+H325+H332+H339</f>
        <v>16.79</v>
      </c>
      <c r="I340" s="45">
        <f t="shared" ref="I340" si="240">I306+I310+I320+I325+I332+I339</f>
        <v>68.76</v>
      </c>
      <c r="J340" s="45">
        <f t="shared" ref="J340" si="241">J306+J310+J320+J325+J332+J339</f>
        <v>485.6</v>
      </c>
      <c r="K340" s="54"/>
      <c r="L340" s="45">
        <f ca="1" t="shared" ref="L340" si="242">L306+L310+L320+L325+L332+L339</f>
        <v>0</v>
      </c>
    </row>
    <row r="341" ht="29.55" spans="1:12">
      <c r="A341" s="46">
        <v>2</v>
      </c>
      <c r="B341" s="23">
        <v>2</v>
      </c>
      <c r="C341" s="18" t="s">
        <v>26</v>
      </c>
      <c r="D341" s="19" t="s">
        <v>44</v>
      </c>
      <c r="E341" s="60" t="s">
        <v>101</v>
      </c>
      <c r="F341" s="21">
        <v>60</v>
      </c>
      <c r="G341" s="21">
        <v>0.8</v>
      </c>
      <c r="H341" s="21">
        <v>6.1</v>
      </c>
      <c r="I341" s="21">
        <v>3.6</v>
      </c>
      <c r="J341" s="21">
        <v>72.5</v>
      </c>
      <c r="K341" s="60" t="s">
        <v>78</v>
      </c>
      <c r="L341" s="21">
        <v>9.57</v>
      </c>
    </row>
    <row r="342" ht="28.8" spans="1:12">
      <c r="A342" s="46"/>
      <c r="B342" s="23"/>
      <c r="C342" s="24"/>
      <c r="D342" s="25" t="s">
        <v>30</v>
      </c>
      <c r="E342" s="60" t="s">
        <v>102</v>
      </c>
      <c r="F342" s="27">
        <v>200</v>
      </c>
      <c r="G342" s="27">
        <v>11.7</v>
      </c>
      <c r="H342" s="27">
        <v>8.98</v>
      </c>
      <c r="I342" s="27">
        <v>26.01</v>
      </c>
      <c r="J342" s="27">
        <v>233.2</v>
      </c>
      <c r="K342" s="62" t="s">
        <v>88</v>
      </c>
      <c r="L342" s="27">
        <v>42.62</v>
      </c>
    </row>
    <row r="343" ht="14.4" spans="1:12">
      <c r="A343" s="46"/>
      <c r="B343" s="23"/>
      <c r="C343" s="24"/>
      <c r="D343" s="28" t="s">
        <v>63</v>
      </c>
      <c r="E343" s="26" t="s">
        <v>103</v>
      </c>
      <c r="F343" s="27">
        <v>214</v>
      </c>
      <c r="G343" s="27">
        <v>0.2</v>
      </c>
      <c r="H343" s="27">
        <v>0.1</v>
      </c>
      <c r="I343" s="27">
        <v>6.6</v>
      </c>
      <c r="J343" s="27">
        <v>27.9</v>
      </c>
      <c r="K343" s="63" t="s">
        <v>74</v>
      </c>
      <c r="L343" s="27">
        <v>4.69</v>
      </c>
    </row>
    <row r="344" ht="14.4" spans="1:12">
      <c r="A344" s="46"/>
      <c r="B344" s="23"/>
      <c r="C344" s="24"/>
      <c r="D344" s="28" t="s">
        <v>37</v>
      </c>
      <c r="E344" s="26" t="s">
        <v>66</v>
      </c>
      <c r="F344" s="27">
        <v>20</v>
      </c>
      <c r="G344" s="27">
        <v>1.52</v>
      </c>
      <c r="H344" s="27">
        <v>0.16</v>
      </c>
      <c r="I344" s="27">
        <v>9.84</v>
      </c>
      <c r="J344" s="27">
        <v>46.9</v>
      </c>
      <c r="K344" s="63" t="s">
        <v>39</v>
      </c>
      <c r="L344" s="27">
        <v>1.98</v>
      </c>
    </row>
    <row r="345" ht="14.4" spans="1:12">
      <c r="A345" s="46"/>
      <c r="B345" s="23"/>
      <c r="C345" s="24"/>
      <c r="D345" s="28" t="s">
        <v>37</v>
      </c>
      <c r="E345" s="26" t="s">
        <v>38</v>
      </c>
      <c r="F345" s="27">
        <v>20</v>
      </c>
      <c r="G345" s="27">
        <v>1.3</v>
      </c>
      <c r="H345" s="27">
        <v>0.2</v>
      </c>
      <c r="I345" s="27">
        <v>6.7</v>
      </c>
      <c r="J345" s="27">
        <v>34.2</v>
      </c>
      <c r="K345" s="63" t="s">
        <v>39</v>
      </c>
      <c r="L345" s="27">
        <v>1.74</v>
      </c>
    </row>
    <row r="346" ht="15.15" spans="1:12">
      <c r="A346" s="46"/>
      <c r="B346" s="23"/>
      <c r="C346" s="24"/>
      <c r="D346" s="25" t="s">
        <v>89</v>
      </c>
      <c r="E346" s="65" t="s">
        <v>104</v>
      </c>
      <c r="F346" s="27">
        <v>36</v>
      </c>
      <c r="G346" s="27">
        <v>2.7</v>
      </c>
      <c r="H346" s="27">
        <v>3.53</v>
      </c>
      <c r="I346" s="27">
        <v>26.78</v>
      </c>
      <c r="J346" s="27">
        <v>149.7</v>
      </c>
      <c r="K346" s="66" t="s">
        <v>39</v>
      </c>
      <c r="L346" s="27">
        <v>14.17</v>
      </c>
    </row>
    <row r="347" ht="14.4" spans="1:12">
      <c r="A347" s="46"/>
      <c r="B347" s="23"/>
      <c r="C347" s="24"/>
      <c r="D347" s="25"/>
      <c r="E347" s="26"/>
      <c r="F347" s="27"/>
      <c r="G347" s="27"/>
      <c r="H347" s="27"/>
      <c r="I347" s="27"/>
      <c r="J347" s="27"/>
      <c r="K347" s="51"/>
      <c r="L347" s="27"/>
    </row>
    <row r="348" ht="14.4" spans="1:12">
      <c r="A348" s="47"/>
      <c r="B348" s="30"/>
      <c r="C348" s="31"/>
      <c r="D348" s="32" t="s">
        <v>40</v>
      </c>
      <c r="E348" s="33"/>
      <c r="F348" s="34">
        <f>SUM(F341:F347)</f>
        <v>550</v>
      </c>
      <c r="G348" s="34">
        <f>SUM(G341:G347)</f>
        <v>18.22</v>
      </c>
      <c r="H348" s="34">
        <f>SUM(H341:H347)</f>
        <v>19.07</v>
      </c>
      <c r="I348" s="34">
        <f>SUM(I341:I347)</f>
        <v>79.53</v>
      </c>
      <c r="J348" s="34">
        <f>SUM(J341:J347)</f>
        <v>564.4</v>
      </c>
      <c r="K348" s="53"/>
      <c r="L348" s="34">
        <f>SUM(L341:L347)</f>
        <v>74.77</v>
      </c>
    </row>
    <row r="349" ht="14.4" spans="1:12">
      <c r="A349" s="36">
        <f>A341</f>
        <v>2</v>
      </c>
      <c r="B349" s="36">
        <f>B341</f>
        <v>2</v>
      </c>
      <c r="C349" s="37" t="s">
        <v>41</v>
      </c>
      <c r="D349" s="38" t="s">
        <v>42</v>
      </c>
      <c r="E349" s="26"/>
      <c r="F349" s="27"/>
      <c r="G349" s="27"/>
      <c r="H349" s="27"/>
      <c r="I349" s="27"/>
      <c r="J349" s="27"/>
      <c r="K349" s="51"/>
      <c r="L349" s="27"/>
    </row>
    <row r="350" ht="14.4" spans="1:12">
      <c r="A350" s="46"/>
      <c r="B350" s="23"/>
      <c r="C350" s="24"/>
      <c r="D350" s="25"/>
      <c r="E350" s="26"/>
      <c r="F350" s="27"/>
      <c r="G350" s="27"/>
      <c r="H350" s="27"/>
      <c r="I350" s="27"/>
      <c r="J350" s="27"/>
      <c r="K350" s="51"/>
      <c r="L350" s="27"/>
    </row>
    <row r="351" ht="14.4" spans="1:12">
      <c r="A351" s="46"/>
      <c r="B351" s="23"/>
      <c r="C351" s="24"/>
      <c r="D351" s="25"/>
      <c r="E351" s="26"/>
      <c r="F351" s="27"/>
      <c r="G351" s="27"/>
      <c r="H351" s="27"/>
      <c r="I351" s="27"/>
      <c r="J351" s="27"/>
      <c r="K351" s="51"/>
      <c r="L351" s="27"/>
    </row>
    <row r="352" ht="14.4" spans="1:12">
      <c r="A352" s="47"/>
      <c r="B352" s="30"/>
      <c r="C352" s="31"/>
      <c r="D352" s="32" t="s">
        <v>40</v>
      </c>
      <c r="E352" s="33"/>
      <c r="F352" s="34">
        <f>SUM(F349:F351)</f>
        <v>0</v>
      </c>
      <c r="G352" s="34">
        <f t="shared" ref="G352" si="243">SUM(G349:G351)</f>
        <v>0</v>
      </c>
      <c r="H352" s="34">
        <f t="shared" ref="H352" si="244">SUM(H349:H351)</f>
        <v>0</v>
      </c>
      <c r="I352" s="34">
        <f t="shared" ref="I352" si="245">SUM(I349:I351)</f>
        <v>0</v>
      </c>
      <c r="J352" s="34">
        <f t="shared" ref="J352" si="246">SUM(J349:J351)</f>
        <v>0</v>
      </c>
      <c r="K352" s="53"/>
      <c r="L352" s="34">
        <f ca="1" t="shared" ref="L352" si="247">SUM(L349:L357)</f>
        <v>0</v>
      </c>
    </row>
    <row r="353" ht="14.4" spans="1:12">
      <c r="A353" s="36">
        <f>A341</f>
        <v>2</v>
      </c>
      <c r="B353" s="36">
        <f>B341</f>
        <v>2</v>
      </c>
      <c r="C353" s="37" t="s">
        <v>43</v>
      </c>
      <c r="D353" s="28" t="s">
        <v>44</v>
      </c>
      <c r="E353" s="26"/>
      <c r="F353" s="27"/>
      <c r="G353" s="27"/>
      <c r="H353" s="27"/>
      <c r="I353" s="27"/>
      <c r="J353" s="27"/>
      <c r="K353" s="51"/>
      <c r="L353" s="27"/>
    </row>
    <row r="354" ht="14.4" spans="1:12">
      <c r="A354" s="46"/>
      <c r="B354" s="23"/>
      <c r="C354" s="24"/>
      <c r="D354" s="28" t="s">
        <v>45</v>
      </c>
      <c r="E354" s="26"/>
      <c r="F354" s="27"/>
      <c r="G354" s="27"/>
      <c r="H354" s="27"/>
      <c r="I354" s="27"/>
      <c r="J354" s="27"/>
      <c r="K354" s="51"/>
      <c r="L354" s="27"/>
    </row>
    <row r="355" ht="14.4" spans="1:12">
      <c r="A355" s="46"/>
      <c r="B355" s="23"/>
      <c r="C355" s="24"/>
      <c r="D355" s="28" t="s">
        <v>46</v>
      </c>
      <c r="E355" s="26"/>
      <c r="F355" s="27"/>
      <c r="G355" s="27"/>
      <c r="H355" s="27"/>
      <c r="I355" s="27"/>
      <c r="J355" s="27"/>
      <c r="K355" s="51"/>
      <c r="L355" s="27"/>
    </row>
    <row r="356" ht="14.4" spans="1:12">
      <c r="A356" s="46"/>
      <c r="B356" s="23"/>
      <c r="C356" s="24"/>
      <c r="D356" s="28" t="s">
        <v>47</v>
      </c>
      <c r="E356" s="26"/>
      <c r="F356" s="27"/>
      <c r="G356" s="27"/>
      <c r="H356" s="27"/>
      <c r="I356" s="27"/>
      <c r="J356" s="27"/>
      <c r="K356" s="51"/>
      <c r="L356" s="27"/>
    </row>
    <row r="357" ht="14.4" spans="1:12">
      <c r="A357" s="46"/>
      <c r="B357" s="23"/>
      <c r="C357" s="24"/>
      <c r="D357" s="28" t="s">
        <v>48</v>
      </c>
      <c r="E357" s="26"/>
      <c r="F357" s="27"/>
      <c r="G357" s="27"/>
      <c r="H357" s="27"/>
      <c r="I357" s="27"/>
      <c r="J357" s="27"/>
      <c r="K357" s="51"/>
      <c r="L357" s="27"/>
    </row>
    <row r="358" ht="14.4" spans="1:12">
      <c r="A358" s="46"/>
      <c r="B358" s="23"/>
      <c r="C358" s="24"/>
      <c r="D358" s="28" t="s">
        <v>49</v>
      </c>
      <c r="E358" s="26"/>
      <c r="F358" s="27"/>
      <c r="G358" s="27"/>
      <c r="H358" s="27"/>
      <c r="I358" s="27"/>
      <c r="J358" s="27"/>
      <c r="K358" s="51"/>
      <c r="L358" s="27"/>
    </row>
    <row r="359" ht="14.4" spans="1:12">
      <c r="A359" s="46"/>
      <c r="B359" s="23"/>
      <c r="C359" s="24"/>
      <c r="D359" s="28" t="s">
        <v>50</v>
      </c>
      <c r="E359" s="26"/>
      <c r="F359" s="27"/>
      <c r="G359" s="27"/>
      <c r="H359" s="27"/>
      <c r="I359" s="27"/>
      <c r="J359" s="27"/>
      <c r="K359" s="51"/>
      <c r="L359" s="27"/>
    </row>
    <row r="360" ht="14.4" spans="1:12">
      <c r="A360" s="46"/>
      <c r="B360" s="23"/>
      <c r="C360" s="24"/>
      <c r="D360" s="25"/>
      <c r="E360" s="26"/>
      <c r="F360" s="27"/>
      <c r="G360" s="27"/>
      <c r="H360" s="27"/>
      <c r="I360" s="27"/>
      <c r="J360" s="27"/>
      <c r="K360" s="51"/>
      <c r="L360" s="27"/>
    </row>
    <row r="361" ht="14.4" spans="1:12">
      <c r="A361" s="46"/>
      <c r="B361" s="23"/>
      <c r="C361" s="24"/>
      <c r="D361" s="25"/>
      <c r="E361" s="26"/>
      <c r="F361" s="27"/>
      <c r="G361" s="27"/>
      <c r="H361" s="27"/>
      <c r="I361" s="27"/>
      <c r="J361" s="27"/>
      <c r="K361" s="51"/>
      <c r="L361" s="27"/>
    </row>
    <row r="362" ht="14.4" spans="1:12">
      <c r="A362" s="47"/>
      <c r="B362" s="30"/>
      <c r="C362" s="31"/>
      <c r="D362" s="32" t="s">
        <v>40</v>
      </c>
      <c r="E362" s="33"/>
      <c r="F362" s="34">
        <f>SUM(F353:F361)</f>
        <v>0</v>
      </c>
      <c r="G362" s="34">
        <f t="shared" ref="G362" si="248">SUM(G353:G361)</f>
        <v>0</v>
      </c>
      <c r="H362" s="34">
        <f t="shared" ref="H362" si="249">SUM(H353:H361)</f>
        <v>0</v>
      </c>
      <c r="I362" s="34">
        <f t="shared" ref="I362" si="250">SUM(I353:I361)</f>
        <v>0</v>
      </c>
      <c r="J362" s="34">
        <f t="shared" ref="J362" si="251">SUM(J353:J361)</f>
        <v>0</v>
      </c>
      <c r="K362" s="53"/>
      <c r="L362" s="34">
        <f ca="1" t="shared" ref="L362" si="252">SUM(L359:L367)</f>
        <v>0</v>
      </c>
    </row>
    <row r="363" ht="14.4" spans="1:12">
      <c r="A363" s="36">
        <f>A341</f>
        <v>2</v>
      </c>
      <c r="B363" s="36">
        <f>B341</f>
        <v>2</v>
      </c>
      <c r="C363" s="37" t="s">
        <v>51</v>
      </c>
      <c r="D363" s="38" t="s">
        <v>52</v>
      </c>
      <c r="E363" s="26"/>
      <c r="F363" s="27"/>
      <c r="G363" s="27"/>
      <c r="H363" s="27"/>
      <c r="I363" s="27"/>
      <c r="J363" s="27"/>
      <c r="K363" s="51"/>
      <c r="L363" s="27"/>
    </row>
    <row r="364" ht="14.4" spans="1:12">
      <c r="A364" s="46"/>
      <c r="B364" s="23"/>
      <c r="C364" s="24"/>
      <c r="D364" s="38" t="s">
        <v>48</v>
      </c>
      <c r="E364" s="26"/>
      <c r="F364" s="27"/>
      <c r="G364" s="27"/>
      <c r="H364" s="27"/>
      <c r="I364" s="27"/>
      <c r="J364" s="27"/>
      <c r="K364" s="51"/>
      <c r="L364" s="27"/>
    </row>
    <row r="365" ht="14.4" spans="1:12">
      <c r="A365" s="46"/>
      <c r="B365" s="23"/>
      <c r="C365" s="24"/>
      <c r="D365" s="25"/>
      <c r="E365" s="26"/>
      <c r="F365" s="27"/>
      <c r="G365" s="27"/>
      <c r="H365" s="27"/>
      <c r="I365" s="27"/>
      <c r="J365" s="27"/>
      <c r="K365" s="51"/>
      <c r="L365" s="27"/>
    </row>
    <row r="366" ht="14.4" spans="1:12">
      <c r="A366" s="46"/>
      <c r="B366" s="23"/>
      <c r="C366" s="24"/>
      <c r="D366" s="25"/>
      <c r="E366" s="26"/>
      <c r="F366" s="27"/>
      <c r="G366" s="27"/>
      <c r="H366" s="27"/>
      <c r="I366" s="27"/>
      <c r="J366" s="27"/>
      <c r="K366" s="51"/>
      <c r="L366" s="27"/>
    </row>
    <row r="367" ht="14.4" spans="1:12">
      <c r="A367" s="47"/>
      <c r="B367" s="30"/>
      <c r="C367" s="31"/>
      <c r="D367" s="32" t="s">
        <v>40</v>
      </c>
      <c r="E367" s="33"/>
      <c r="F367" s="34">
        <f>SUM(F363:F366)</f>
        <v>0</v>
      </c>
      <c r="G367" s="34">
        <f t="shared" ref="G367" si="253">SUM(G363:G366)</f>
        <v>0</v>
      </c>
      <c r="H367" s="34">
        <f t="shared" ref="H367" si="254">SUM(H363:H366)</f>
        <v>0</v>
      </c>
      <c r="I367" s="34">
        <f t="shared" ref="I367" si="255">SUM(I363:I366)</f>
        <v>0</v>
      </c>
      <c r="J367" s="34">
        <f t="shared" ref="J367" si="256">SUM(J363:J366)</f>
        <v>0</v>
      </c>
      <c r="K367" s="53"/>
      <c r="L367" s="34">
        <f ca="1" t="shared" ref="L367" si="257">SUM(L360:L366)</f>
        <v>0</v>
      </c>
    </row>
    <row r="368" ht="14.4" spans="1:12">
      <c r="A368" s="36">
        <f>A341</f>
        <v>2</v>
      </c>
      <c r="B368" s="36">
        <f>B341</f>
        <v>2</v>
      </c>
      <c r="C368" s="37" t="s">
        <v>53</v>
      </c>
      <c r="D368" s="28" t="s">
        <v>30</v>
      </c>
      <c r="E368" s="26"/>
      <c r="F368" s="27"/>
      <c r="G368" s="27"/>
      <c r="H368" s="27"/>
      <c r="I368" s="27"/>
      <c r="J368" s="27"/>
      <c r="K368" s="51"/>
      <c r="L368" s="27"/>
    </row>
    <row r="369" ht="14.4" spans="1:12">
      <c r="A369" s="46"/>
      <c r="B369" s="23"/>
      <c r="C369" s="24"/>
      <c r="D369" s="28" t="s">
        <v>47</v>
      </c>
      <c r="E369" s="26"/>
      <c r="F369" s="27"/>
      <c r="G369" s="27"/>
      <c r="H369" s="27"/>
      <c r="I369" s="27"/>
      <c r="J369" s="27"/>
      <c r="K369" s="51"/>
      <c r="L369" s="27"/>
    </row>
    <row r="370" ht="14.4" spans="1:12">
      <c r="A370" s="46"/>
      <c r="B370" s="23"/>
      <c r="C370" s="24"/>
      <c r="D370" s="28" t="s">
        <v>48</v>
      </c>
      <c r="E370" s="26"/>
      <c r="F370" s="27"/>
      <c r="G370" s="27"/>
      <c r="H370" s="27"/>
      <c r="I370" s="27"/>
      <c r="J370" s="27"/>
      <c r="K370" s="51"/>
      <c r="L370" s="27"/>
    </row>
    <row r="371" ht="14.4" spans="1:12">
      <c r="A371" s="46"/>
      <c r="B371" s="23"/>
      <c r="C371" s="24"/>
      <c r="D371" s="28" t="s">
        <v>37</v>
      </c>
      <c r="E371" s="26"/>
      <c r="F371" s="27"/>
      <c r="G371" s="27"/>
      <c r="H371" s="27"/>
      <c r="I371" s="27"/>
      <c r="J371" s="27"/>
      <c r="K371" s="51"/>
      <c r="L371" s="27"/>
    </row>
    <row r="372" ht="14.4" spans="1:12">
      <c r="A372" s="46"/>
      <c r="B372" s="23"/>
      <c r="C372" s="24"/>
      <c r="D372" s="25"/>
      <c r="E372" s="26"/>
      <c r="F372" s="27"/>
      <c r="G372" s="27"/>
      <c r="H372" s="27"/>
      <c r="I372" s="27"/>
      <c r="J372" s="27"/>
      <c r="K372" s="51"/>
      <c r="L372" s="27"/>
    </row>
    <row r="373" ht="14.4" spans="1:12">
      <c r="A373" s="46"/>
      <c r="B373" s="23"/>
      <c r="C373" s="24"/>
      <c r="D373" s="25"/>
      <c r="E373" s="26"/>
      <c r="F373" s="27"/>
      <c r="G373" s="27"/>
      <c r="H373" s="27"/>
      <c r="I373" s="27"/>
      <c r="J373" s="27"/>
      <c r="K373" s="51"/>
      <c r="L373" s="27"/>
    </row>
    <row r="374" ht="14.4" spans="1:12">
      <c r="A374" s="47"/>
      <c r="B374" s="30"/>
      <c r="C374" s="31"/>
      <c r="D374" s="32" t="s">
        <v>40</v>
      </c>
      <c r="E374" s="33"/>
      <c r="F374" s="34">
        <f>SUM(F368:F373)</f>
        <v>0</v>
      </c>
      <c r="G374" s="34">
        <f t="shared" ref="G374" si="258">SUM(G368:G373)</f>
        <v>0</v>
      </c>
      <c r="H374" s="34">
        <f t="shared" ref="H374" si="259">SUM(H368:H373)</f>
        <v>0</v>
      </c>
      <c r="I374" s="34">
        <f t="shared" ref="I374" si="260">SUM(I368:I373)</f>
        <v>0</v>
      </c>
      <c r="J374" s="34">
        <f t="shared" ref="J374" si="261">SUM(J368:J373)</f>
        <v>0</v>
      </c>
      <c r="K374" s="53"/>
      <c r="L374" s="34">
        <f ca="1" t="shared" ref="L374" si="262">SUM(L368:L376)</f>
        <v>0</v>
      </c>
    </row>
    <row r="375" ht="14.4" spans="1:12">
      <c r="A375" s="36">
        <f>A341</f>
        <v>2</v>
      </c>
      <c r="B375" s="36">
        <f>B341</f>
        <v>2</v>
      </c>
      <c r="C375" s="37" t="s">
        <v>54</v>
      </c>
      <c r="D375" s="38" t="s">
        <v>55</v>
      </c>
      <c r="E375" s="26"/>
      <c r="F375" s="27"/>
      <c r="G375" s="27"/>
      <c r="H375" s="27"/>
      <c r="I375" s="27"/>
      <c r="J375" s="27"/>
      <c r="K375" s="51"/>
      <c r="L375" s="27"/>
    </row>
    <row r="376" ht="14.4" spans="1:12">
      <c r="A376" s="46"/>
      <c r="B376" s="23"/>
      <c r="C376" s="24"/>
      <c r="D376" s="38" t="s">
        <v>52</v>
      </c>
      <c r="E376" s="26"/>
      <c r="F376" s="27"/>
      <c r="G376" s="27"/>
      <c r="H376" s="27"/>
      <c r="I376" s="27"/>
      <c r="J376" s="27"/>
      <c r="K376" s="51"/>
      <c r="L376" s="27"/>
    </row>
    <row r="377" ht="14.4" spans="1:12">
      <c r="A377" s="46"/>
      <c r="B377" s="23"/>
      <c r="C377" s="24"/>
      <c r="D377" s="38" t="s">
        <v>48</v>
      </c>
      <c r="E377" s="26"/>
      <c r="F377" s="27"/>
      <c r="G377" s="27"/>
      <c r="H377" s="27"/>
      <c r="I377" s="27"/>
      <c r="J377" s="27"/>
      <c r="K377" s="51"/>
      <c r="L377" s="27"/>
    </row>
    <row r="378" ht="14.4" spans="1:12">
      <c r="A378" s="46"/>
      <c r="B378" s="23"/>
      <c r="C378" s="24"/>
      <c r="D378" s="38" t="s">
        <v>42</v>
      </c>
      <c r="E378" s="26"/>
      <c r="F378" s="27"/>
      <c r="G378" s="27"/>
      <c r="H378" s="27"/>
      <c r="I378" s="27"/>
      <c r="J378" s="27"/>
      <c r="K378" s="51"/>
      <c r="L378" s="27"/>
    </row>
    <row r="379" ht="14.4" spans="1:12">
      <c r="A379" s="46"/>
      <c r="B379" s="23"/>
      <c r="C379" s="24"/>
      <c r="D379" s="25"/>
      <c r="E379" s="26"/>
      <c r="F379" s="27"/>
      <c r="G379" s="27"/>
      <c r="H379" s="27"/>
      <c r="I379" s="27"/>
      <c r="J379" s="27"/>
      <c r="K379" s="51"/>
      <c r="L379" s="27"/>
    </row>
    <row r="380" ht="14.4" spans="1:12">
      <c r="A380" s="46"/>
      <c r="B380" s="23"/>
      <c r="C380" s="24"/>
      <c r="D380" s="25"/>
      <c r="E380" s="26"/>
      <c r="F380" s="27"/>
      <c r="G380" s="27"/>
      <c r="H380" s="27"/>
      <c r="I380" s="27"/>
      <c r="J380" s="27"/>
      <c r="K380" s="51"/>
      <c r="L380" s="27"/>
    </row>
    <row r="381" ht="14.4" spans="1:12">
      <c r="A381" s="47"/>
      <c r="B381" s="30"/>
      <c r="C381" s="31"/>
      <c r="D381" s="39" t="s">
        <v>40</v>
      </c>
      <c r="E381" s="33"/>
      <c r="F381" s="34">
        <f>SUM(F375:F380)</f>
        <v>0</v>
      </c>
      <c r="G381" s="34">
        <f t="shared" ref="G381" si="263">SUM(G375:G380)</f>
        <v>0</v>
      </c>
      <c r="H381" s="34">
        <f t="shared" ref="H381" si="264">SUM(H375:H380)</f>
        <v>0</v>
      </c>
      <c r="I381" s="34">
        <f t="shared" ref="I381" si="265">SUM(I375:I380)</f>
        <v>0</v>
      </c>
      <c r="J381" s="34">
        <f t="shared" ref="J381" si="266">SUM(J375:J380)</f>
        <v>0</v>
      </c>
      <c r="K381" s="53"/>
      <c r="L381" s="34">
        <f ca="1" t="shared" ref="L381" si="267">SUM(L375:L383)</f>
        <v>0</v>
      </c>
    </row>
    <row r="382" ht="15.75" customHeight="1" spans="1:12">
      <c r="A382" s="55">
        <f>A341</f>
        <v>2</v>
      </c>
      <c r="B382" s="55">
        <f>B341</f>
        <v>2</v>
      </c>
      <c r="C382" s="42" t="s">
        <v>56</v>
      </c>
      <c r="D382" s="43"/>
      <c r="E382" s="44"/>
      <c r="F382" s="45">
        <f>F348+F352+F362+F367+F374+F381</f>
        <v>550</v>
      </c>
      <c r="G382" s="45">
        <f t="shared" ref="G382" si="268">G348+G352+G362+G367+G374+G381</f>
        <v>18.22</v>
      </c>
      <c r="H382" s="45">
        <f t="shared" ref="H382" si="269">H348+H352+H362+H367+H374+H381</f>
        <v>19.07</v>
      </c>
      <c r="I382" s="45">
        <f t="shared" ref="I382" si="270">I348+I352+I362+I367+I374+I381</f>
        <v>79.53</v>
      </c>
      <c r="J382" s="45">
        <f t="shared" ref="J382" si="271">J348+J352+J362+J367+J374+J381</f>
        <v>564.4</v>
      </c>
      <c r="K382" s="54"/>
      <c r="L382" s="45">
        <f ca="1" t="shared" ref="L382" si="272">L348+L352+L362+L367+L374+L381</f>
        <v>0</v>
      </c>
    </row>
    <row r="383" ht="29.55" spans="1:12">
      <c r="A383" s="16">
        <v>2</v>
      </c>
      <c r="B383" s="17">
        <v>3</v>
      </c>
      <c r="C383" s="18" t="s">
        <v>26</v>
      </c>
      <c r="D383" s="19" t="s">
        <v>44</v>
      </c>
      <c r="E383" s="60" t="s">
        <v>105</v>
      </c>
      <c r="F383" s="21">
        <v>60</v>
      </c>
      <c r="G383" s="21">
        <v>0.8</v>
      </c>
      <c r="H383" s="21">
        <v>2.7</v>
      </c>
      <c r="I383" s="21">
        <v>4.6</v>
      </c>
      <c r="J383" s="21">
        <v>45.6</v>
      </c>
      <c r="K383" s="60" t="s">
        <v>106</v>
      </c>
      <c r="L383" s="21">
        <v>9.78</v>
      </c>
    </row>
    <row r="384" ht="28.8" spans="1:12">
      <c r="A384" s="22"/>
      <c r="B384" s="23"/>
      <c r="C384" s="24"/>
      <c r="D384" s="19" t="s">
        <v>30</v>
      </c>
      <c r="E384" s="60" t="s">
        <v>107</v>
      </c>
      <c r="F384" s="27">
        <v>200</v>
      </c>
      <c r="G384" s="27">
        <v>10.95</v>
      </c>
      <c r="H384" s="27">
        <v>11.1</v>
      </c>
      <c r="I384" s="27">
        <v>20.52</v>
      </c>
      <c r="J384" s="27">
        <v>217.4</v>
      </c>
      <c r="K384" s="62" t="s">
        <v>108</v>
      </c>
      <c r="L384" s="27">
        <v>32.86</v>
      </c>
    </row>
    <row r="385" ht="14.4" spans="1:12">
      <c r="A385" s="22"/>
      <c r="B385" s="23"/>
      <c r="C385" s="24"/>
      <c r="D385" s="28" t="s">
        <v>63</v>
      </c>
      <c r="E385" s="64" t="s">
        <v>94</v>
      </c>
      <c r="F385" s="27">
        <v>200</v>
      </c>
      <c r="G385" s="27">
        <v>3.9</v>
      </c>
      <c r="H385" s="27">
        <v>2.9</v>
      </c>
      <c r="I385" s="27">
        <v>11.2</v>
      </c>
      <c r="J385" s="27">
        <v>86</v>
      </c>
      <c r="K385" s="63" t="s">
        <v>95</v>
      </c>
      <c r="L385" s="27">
        <v>15.41</v>
      </c>
    </row>
    <row r="386" ht="14.4" spans="1:12">
      <c r="A386" s="22"/>
      <c r="B386" s="23"/>
      <c r="C386" s="24"/>
      <c r="D386" s="28" t="s">
        <v>37</v>
      </c>
      <c r="E386" s="64" t="s">
        <v>38</v>
      </c>
      <c r="F386" s="27">
        <v>20</v>
      </c>
      <c r="G386" s="27">
        <v>1.52</v>
      </c>
      <c r="H386" s="27">
        <v>0.16</v>
      </c>
      <c r="I386" s="27">
        <v>9.84</v>
      </c>
      <c r="J386" s="27">
        <v>46.9</v>
      </c>
      <c r="K386" s="63" t="s">
        <v>39</v>
      </c>
      <c r="L386" s="27">
        <v>1.74</v>
      </c>
    </row>
    <row r="387" ht="14.4" spans="1:12">
      <c r="A387" s="22"/>
      <c r="B387" s="23"/>
      <c r="C387" s="24"/>
      <c r="D387" s="63" t="s">
        <v>37</v>
      </c>
      <c r="E387" s="64" t="s">
        <v>66</v>
      </c>
      <c r="F387" s="27">
        <v>20</v>
      </c>
      <c r="G387" s="27">
        <v>1.3</v>
      </c>
      <c r="H387" s="27">
        <v>0.2</v>
      </c>
      <c r="I387" s="27">
        <v>6.7</v>
      </c>
      <c r="J387" s="27">
        <v>34.2</v>
      </c>
      <c r="K387" s="63" t="s">
        <v>39</v>
      </c>
      <c r="L387" s="27">
        <v>1.98</v>
      </c>
    </row>
    <row r="388" ht="14.4" spans="1:12">
      <c r="A388" s="22"/>
      <c r="B388" s="23"/>
      <c r="C388" s="24"/>
      <c r="D388" s="63" t="s">
        <v>89</v>
      </c>
      <c r="E388" s="64" t="s">
        <v>109</v>
      </c>
      <c r="F388" s="27">
        <v>200</v>
      </c>
      <c r="G388" s="27">
        <v>0.6</v>
      </c>
      <c r="H388" s="27">
        <v>0.6</v>
      </c>
      <c r="I388" s="27">
        <v>14.7</v>
      </c>
      <c r="J388" s="27">
        <v>66.6</v>
      </c>
      <c r="K388" s="63" t="s">
        <v>39</v>
      </c>
      <c r="L388" s="27">
        <v>13</v>
      </c>
    </row>
    <row r="389" ht="14.4" spans="1:12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51"/>
      <c r="L389" s="27"/>
    </row>
    <row r="390" ht="14.4" spans="1:12">
      <c r="A390" s="29"/>
      <c r="B390" s="30"/>
      <c r="C390" s="31"/>
      <c r="D390" s="32" t="s">
        <v>40</v>
      </c>
      <c r="E390" s="33"/>
      <c r="F390" s="34">
        <f>SUM(F383:F389)</f>
        <v>700</v>
      </c>
      <c r="G390" s="34">
        <f t="shared" ref="G390" si="273">SUM(G383:G389)</f>
        <v>19.07</v>
      </c>
      <c r="H390" s="34">
        <f t="shared" ref="H390" si="274">SUM(H383:H389)</f>
        <v>17.66</v>
      </c>
      <c r="I390" s="34">
        <f t="shared" ref="I390" si="275">SUM(I383:I389)</f>
        <v>67.56</v>
      </c>
      <c r="J390" s="34">
        <f t="shared" ref="J390" si="276">SUM(J383:J389)</f>
        <v>496.7</v>
      </c>
      <c r="K390" s="53"/>
      <c r="L390" s="34">
        <f t="shared" ref="L390:L432" si="277">SUM(L383:L389)</f>
        <v>74.77</v>
      </c>
    </row>
    <row r="391" ht="14.4" spans="1:12">
      <c r="A391" s="35">
        <f>A383</f>
        <v>2</v>
      </c>
      <c r="B391" s="36">
        <f>B383</f>
        <v>3</v>
      </c>
      <c r="C391" s="37" t="s">
        <v>41</v>
      </c>
      <c r="D391" s="38" t="s">
        <v>42</v>
      </c>
      <c r="E391" s="26"/>
      <c r="F391" s="27"/>
      <c r="G391" s="27"/>
      <c r="H391" s="27"/>
      <c r="I391" s="27"/>
      <c r="J391" s="27"/>
      <c r="K391" s="51"/>
      <c r="L391" s="27"/>
    </row>
    <row r="392" ht="14.4" spans="1:12">
      <c r="A392" s="22"/>
      <c r="B392" s="23"/>
      <c r="C392" s="24"/>
      <c r="D392" s="25"/>
      <c r="E392" s="26"/>
      <c r="F392" s="27"/>
      <c r="G392" s="27"/>
      <c r="H392" s="27"/>
      <c r="I392" s="27"/>
      <c r="J392" s="27"/>
      <c r="K392" s="51"/>
      <c r="L392" s="27"/>
    </row>
    <row r="393" ht="14.4" spans="1:12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51"/>
      <c r="L393" s="27"/>
    </row>
    <row r="394" ht="14.4" spans="1:12">
      <c r="A394" s="29"/>
      <c r="B394" s="30"/>
      <c r="C394" s="31"/>
      <c r="D394" s="32" t="s">
        <v>40</v>
      </c>
      <c r="E394" s="33"/>
      <c r="F394" s="34">
        <f>SUM(F391:F393)</f>
        <v>0</v>
      </c>
      <c r="G394" s="34">
        <f t="shared" ref="G394" si="278">SUM(G391:G393)</f>
        <v>0</v>
      </c>
      <c r="H394" s="34">
        <f t="shared" ref="H394" si="279">SUM(H391:H393)</f>
        <v>0</v>
      </c>
      <c r="I394" s="34">
        <f t="shared" ref="I394" si="280">SUM(I391:I393)</f>
        <v>0</v>
      </c>
      <c r="J394" s="34">
        <f t="shared" ref="J394" si="281">SUM(J391:J393)</f>
        <v>0</v>
      </c>
      <c r="K394" s="53"/>
      <c r="L394" s="34">
        <f ca="1" t="shared" ref="L394" si="282">SUM(L391:L399)</f>
        <v>0</v>
      </c>
    </row>
    <row r="395" ht="14.4" spans="1:12">
      <c r="A395" s="35">
        <f>A383</f>
        <v>2</v>
      </c>
      <c r="B395" s="36">
        <f>B383</f>
        <v>3</v>
      </c>
      <c r="C395" s="37" t="s">
        <v>43</v>
      </c>
      <c r="D395" s="28" t="s">
        <v>44</v>
      </c>
      <c r="E395" s="26"/>
      <c r="F395" s="27"/>
      <c r="G395" s="27"/>
      <c r="H395" s="27"/>
      <c r="I395" s="27"/>
      <c r="J395" s="27"/>
      <c r="K395" s="51"/>
      <c r="L395" s="27"/>
    </row>
    <row r="396" ht="14.4" spans="1:12">
      <c r="A396" s="22"/>
      <c r="B396" s="23"/>
      <c r="C396" s="24"/>
      <c r="D396" s="28" t="s">
        <v>45</v>
      </c>
      <c r="E396" s="26"/>
      <c r="F396" s="27"/>
      <c r="G396" s="27"/>
      <c r="H396" s="27"/>
      <c r="I396" s="27"/>
      <c r="J396" s="27"/>
      <c r="K396" s="51"/>
      <c r="L396" s="27"/>
    </row>
    <row r="397" ht="14.4" spans="1:12">
      <c r="A397" s="22"/>
      <c r="B397" s="23"/>
      <c r="C397" s="24"/>
      <c r="D397" s="28" t="s">
        <v>46</v>
      </c>
      <c r="E397" s="26"/>
      <c r="F397" s="27"/>
      <c r="G397" s="27"/>
      <c r="H397" s="27"/>
      <c r="I397" s="27"/>
      <c r="J397" s="27"/>
      <c r="K397" s="51"/>
      <c r="L397" s="27"/>
    </row>
    <row r="398" ht="14.4" spans="1:12">
      <c r="A398" s="22"/>
      <c r="B398" s="23"/>
      <c r="C398" s="24"/>
      <c r="D398" s="28" t="s">
        <v>47</v>
      </c>
      <c r="E398" s="26"/>
      <c r="F398" s="27"/>
      <c r="G398" s="27"/>
      <c r="H398" s="27"/>
      <c r="I398" s="27"/>
      <c r="J398" s="27"/>
      <c r="K398" s="51"/>
      <c r="L398" s="27"/>
    </row>
    <row r="399" ht="14.4" spans="1:12">
      <c r="A399" s="22"/>
      <c r="B399" s="23"/>
      <c r="C399" s="24"/>
      <c r="D399" s="28" t="s">
        <v>48</v>
      </c>
      <c r="E399" s="26"/>
      <c r="F399" s="27"/>
      <c r="G399" s="27"/>
      <c r="H399" s="27"/>
      <c r="I399" s="27"/>
      <c r="J399" s="27"/>
      <c r="K399" s="51"/>
      <c r="L399" s="27"/>
    </row>
    <row r="400" ht="14.4" spans="1:12">
      <c r="A400" s="22"/>
      <c r="B400" s="23"/>
      <c r="C400" s="24"/>
      <c r="D400" s="28" t="s">
        <v>49</v>
      </c>
      <c r="E400" s="26"/>
      <c r="F400" s="27"/>
      <c r="G400" s="27"/>
      <c r="H400" s="27"/>
      <c r="I400" s="27"/>
      <c r="J400" s="27"/>
      <c r="K400" s="51"/>
      <c r="L400" s="27"/>
    </row>
    <row r="401" ht="14.4" spans="1:12">
      <c r="A401" s="22"/>
      <c r="B401" s="23"/>
      <c r="C401" s="24"/>
      <c r="D401" s="28" t="s">
        <v>50</v>
      </c>
      <c r="E401" s="26"/>
      <c r="F401" s="27"/>
      <c r="G401" s="27"/>
      <c r="H401" s="27"/>
      <c r="I401" s="27"/>
      <c r="J401" s="27"/>
      <c r="K401" s="51"/>
      <c r="L401" s="27"/>
    </row>
    <row r="402" ht="14.4" spans="1:12">
      <c r="A402" s="22"/>
      <c r="B402" s="23"/>
      <c r="C402" s="24"/>
      <c r="D402" s="25"/>
      <c r="E402" s="26"/>
      <c r="F402" s="27"/>
      <c r="G402" s="27"/>
      <c r="H402" s="27"/>
      <c r="I402" s="27"/>
      <c r="J402" s="27"/>
      <c r="K402" s="51"/>
      <c r="L402" s="27"/>
    </row>
    <row r="403" ht="14.4" spans="1:12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51"/>
      <c r="L403" s="27"/>
    </row>
    <row r="404" ht="14.4" spans="1:12">
      <c r="A404" s="29"/>
      <c r="B404" s="30"/>
      <c r="C404" s="31"/>
      <c r="D404" s="32" t="s">
        <v>40</v>
      </c>
      <c r="E404" s="33"/>
      <c r="F404" s="34">
        <f>SUM(F395:F403)</f>
        <v>0</v>
      </c>
      <c r="G404" s="34">
        <f t="shared" ref="G404" si="283">SUM(G395:G403)</f>
        <v>0</v>
      </c>
      <c r="H404" s="34">
        <f t="shared" ref="H404" si="284">SUM(H395:H403)</f>
        <v>0</v>
      </c>
      <c r="I404" s="34">
        <f t="shared" ref="I404" si="285">SUM(I395:I403)</f>
        <v>0</v>
      </c>
      <c r="J404" s="34">
        <f t="shared" ref="J404" si="286">SUM(J395:J403)</f>
        <v>0</v>
      </c>
      <c r="K404" s="53"/>
      <c r="L404" s="34">
        <f ca="1" t="shared" ref="L404" si="287">SUM(L401:L409)</f>
        <v>0</v>
      </c>
    </row>
    <row r="405" ht="14.4" spans="1:12">
      <c r="A405" s="35">
        <f>A383</f>
        <v>2</v>
      </c>
      <c r="B405" s="36">
        <f>B383</f>
        <v>3</v>
      </c>
      <c r="C405" s="37" t="s">
        <v>51</v>
      </c>
      <c r="D405" s="38" t="s">
        <v>52</v>
      </c>
      <c r="E405" s="26"/>
      <c r="F405" s="27"/>
      <c r="G405" s="27"/>
      <c r="H405" s="27"/>
      <c r="I405" s="27"/>
      <c r="J405" s="27"/>
      <c r="K405" s="51"/>
      <c r="L405" s="27"/>
    </row>
    <row r="406" ht="14.4" spans="1:12">
      <c r="A406" s="22"/>
      <c r="B406" s="23"/>
      <c r="C406" s="24"/>
      <c r="D406" s="38" t="s">
        <v>48</v>
      </c>
      <c r="E406" s="26"/>
      <c r="F406" s="27"/>
      <c r="G406" s="27"/>
      <c r="H406" s="27"/>
      <c r="I406" s="27"/>
      <c r="J406" s="27"/>
      <c r="K406" s="51"/>
      <c r="L406" s="27"/>
    </row>
    <row r="407" ht="14.4" spans="1:12">
      <c r="A407" s="22"/>
      <c r="B407" s="23"/>
      <c r="C407" s="24"/>
      <c r="D407" s="25"/>
      <c r="E407" s="26"/>
      <c r="F407" s="27"/>
      <c r="G407" s="27"/>
      <c r="H407" s="27"/>
      <c r="I407" s="27"/>
      <c r="J407" s="27"/>
      <c r="K407" s="51"/>
      <c r="L407" s="27"/>
    </row>
    <row r="408" ht="14.4" spans="1:12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51"/>
      <c r="L408" s="27"/>
    </row>
    <row r="409" ht="14.4" spans="1:12">
      <c r="A409" s="29"/>
      <c r="B409" s="30"/>
      <c r="C409" s="31"/>
      <c r="D409" s="32" t="s">
        <v>40</v>
      </c>
      <c r="E409" s="33"/>
      <c r="F409" s="34">
        <f>SUM(F405:F408)</f>
        <v>0</v>
      </c>
      <c r="G409" s="34">
        <f t="shared" ref="G409" si="288">SUM(G405:G408)</f>
        <v>0</v>
      </c>
      <c r="H409" s="34">
        <f t="shared" ref="H409" si="289">SUM(H405:H408)</f>
        <v>0</v>
      </c>
      <c r="I409" s="34">
        <f t="shared" ref="I409" si="290">SUM(I405:I408)</f>
        <v>0</v>
      </c>
      <c r="J409" s="34">
        <f t="shared" ref="J409" si="291">SUM(J405:J408)</f>
        <v>0</v>
      </c>
      <c r="K409" s="53"/>
      <c r="L409" s="34">
        <f ca="1" t="shared" ref="L409" si="292">SUM(L402:L408)</f>
        <v>0</v>
      </c>
    </row>
    <row r="410" ht="14.4" spans="1:12">
      <c r="A410" s="35">
        <f>A383</f>
        <v>2</v>
      </c>
      <c r="B410" s="36">
        <f>B383</f>
        <v>3</v>
      </c>
      <c r="C410" s="37" t="s">
        <v>53</v>
      </c>
      <c r="D410" s="28" t="s">
        <v>30</v>
      </c>
      <c r="E410" s="26"/>
      <c r="F410" s="27"/>
      <c r="G410" s="27"/>
      <c r="H410" s="27"/>
      <c r="I410" s="27"/>
      <c r="J410" s="27"/>
      <c r="K410" s="51"/>
      <c r="L410" s="27"/>
    </row>
    <row r="411" ht="14.4" spans="1:12">
      <c r="A411" s="22"/>
      <c r="B411" s="23"/>
      <c r="C411" s="24"/>
      <c r="D411" s="28" t="s">
        <v>47</v>
      </c>
      <c r="E411" s="26"/>
      <c r="F411" s="27"/>
      <c r="G411" s="27"/>
      <c r="H411" s="27"/>
      <c r="I411" s="27"/>
      <c r="J411" s="27"/>
      <c r="K411" s="51"/>
      <c r="L411" s="27"/>
    </row>
    <row r="412" ht="14.4" spans="1:12">
      <c r="A412" s="22"/>
      <c r="B412" s="23"/>
      <c r="C412" s="24"/>
      <c r="D412" s="28" t="s">
        <v>48</v>
      </c>
      <c r="E412" s="26"/>
      <c r="F412" s="27"/>
      <c r="G412" s="27"/>
      <c r="H412" s="27"/>
      <c r="I412" s="27"/>
      <c r="J412" s="27"/>
      <c r="K412" s="51"/>
      <c r="L412" s="27"/>
    </row>
    <row r="413" ht="14.4" spans="1:12">
      <c r="A413" s="22"/>
      <c r="B413" s="23"/>
      <c r="C413" s="24"/>
      <c r="D413" s="28" t="s">
        <v>37</v>
      </c>
      <c r="E413" s="26"/>
      <c r="F413" s="27"/>
      <c r="G413" s="27"/>
      <c r="H413" s="27"/>
      <c r="I413" s="27"/>
      <c r="J413" s="27"/>
      <c r="K413" s="51"/>
      <c r="L413" s="27"/>
    </row>
    <row r="414" ht="14.4" spans="1:12">
      <c r="A414" s="22"/>
      <c r="B414" s="23"/>
      <c r="C414" s="24"/>
      <c r="D414" s="25"/>
      <c r="E414" s="26"/>
      <c r="F414" s="27"/>
      <c r="G414" s="27"/>
      <c r="H414" s="27"/>
      <c r="I414" s="27"/>
      <c r="J414" s="27"/>
      <c r="K414" s="51"/>
      <c r="L414" s="27"/>
    </row>
    <row r="415" ht="14.4" spans="1:12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51"/>
      <c r="L415" s="27"/>
    </row>
    <row r="416" ht="14.4" spans="1:12">
      <c r="A416" s="29"/>
      <c r="B416" s="30"/>
      <c r="C416" s="31"/>
      <c r="D416" s="32" t="s">
        <v>40</v>
      </c>
      <c r="E416" s="33"/>
      <c r="F416" s="34">
        <f>SUM(F410:F415)</f>
        <v>0</v>
      </c>
      <c r="G416" s="34">
        <f t="shared" ref="G416" si="293">SUM(G410:G415)</f>
        <v>0</v>
      </c>
      <c r="H416" s="34">
        <f t="shared" ref="H416" si="294">SUM(H410:H415)</f>
        <v>0</v>
      </c>
      <c r="I416" s="34">
        <f t="shared" ref="I416" si="295">SUM(I410:I415)</f>
        <v>0</v>
      </c>
      <c r="J416" s="34">
        <f t="shared" ref="J416" si="296">SUM(J410:J415)</f>
        <v>0</v>
      </c>
      <c r="K416" s="53"/>
      <c r="L416" s="34">
        <f ca="1" t="shared" ref="L416" si="297">SUM(L410:L418)</f>
        <v>0</v>
      </c>
    </row>
    <row r="417" ht="14.4" spans="1:12">
      <c r="A417" s="35">
        <f>A383</f>
        <v>2</v>
      </c>
      <c r="B417" s="36">
        <f>B383</f>
        <v>3</v>
      </c>
      <c r="C417" s="37" t="s">
        <v>54</v>
      </c>
      <c r="D417" s="38" t="s">
        <v>55</v>
      </c>
      <c r="E417" s="26"/>
      <c r="F417" s="27"/>
      <c r="G417" s="27"/>
      <c r="H417" s="27"/>
      <c r="I417" s="27"/>
      <c r="J417" s="27"/>
      <c r="K417" s="51"/>
      <c r="L417" s="27"/>
    </row>
    <row r="418" ht="14.4" spans="1:12">
      <c r="A418" s="22"/>
      <c r="B418" s="23"/>
      <c r="C418" s="24"/>
      <c r="D418" s="38" t="s">
        <v>52</v>
      </c>
      <c r="E418" s="26"/>
      <c r="F418" s="27"/>
      <c r="G418" s="27"/>
      <c r="H418" s="27"/>
      <c r="I418" s="27"/>
      <c r="J418" s="27"/>
      <c r="K418" s="51"/>
      <c r="L418" s="27"/>
    </row>
    <row r="419" ht="14.4" spans="1:12">
      <c r="A419" s="22"/>
      <c r="B419" s="23"/>
      <c r="C419" s="24"/>
      <c r="D419" s="38" t="s">
        <v>48</v>
      </c>
      <c r="E419" s="26"/>
      <c r="F419" s="27"/>
      <c r="G419" s="27"/>
      <c r="H419" s="27"/>
      <c r="I419" s="27"/>
      <c r="J419" s="27"/>
      <c r="K419" s="51"/>
      <c r="L419" s="27"/>
    </row>
    <row r="420" ht="14.4" spans="1:12">
      <c r="A420" s="22"/>
      <c r="B420" s="23"/>
      <c r="C420" s="24"/>
      <c r="D420" s="38" t="s">
        <v>42</v>
      </c>
      <c r="E420" s="26"/>
      <c r="F420" s="27"/>
      <c r="G420" s="27"/>
      <c r="H420" s="27"/>
      <c r="I420" s="27"/>
      <c r="J420" s="27"/>
      <c r="K420" s="51"/>
      <c r="L420" s="27"/>
    </row>
    <row r="421" ht="14.4" spans="1:12">
      <c r="A421" s="22"/>
      <c r="B421" s="23"/>
      <c r="C421" s="24"/>
      <c r="D421" s="25"/>
      <c r="E421" s="26"/>
      <c r="F421" s="27"/>
      <c r="G421" s="27"/>
      <c r="H421" s="27"/>
      <c r="I421" s="27"/>
      <c r="J421" s="27"/>
      <c r="K421" s="51"/>
      <c r="L421" s="27"/>
    </row>
    <row r="422" ht="14.4" spans="1:12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51"/>
      <c r="L422" s="27"/>
    </row>
    <row r="423" ht="14.4" spans="1:12">
      <c r="A423" s="29"/>
      <c r="B423" s="30"/>
      <c r="C423" s="31"/>
      <c r="D423" s="39" t="s">
        <v>40</v>
      </c>
      <c r="E423" s="33"/>
      <c r="F423" s="34">
        <f>SUM(F417:F422)</f>
        <v>0</v>
      </c>
      <c r="G423" s="34">
        <f t="shared" ref="G423" si="298">SUM(G417:G422)</f>
        <v>0</v>
      </c>
      <c r="H423" s="34">
        <f t="shared" ref="H423" si="299">SUM(H417:H422)</f>
        <v>0</v>
      </c>
      <c r="I423" s="34">
        <f t="shared" ref="I423" si="300">SUM(I417:I422)</f>
        <v>0</v>
      </c>
      <c r="J423" s="34">
        <f t="shared" ref="J423" si="301">SUM(J417:J422)</f>
        <v>0</v>
      </c>
      <c r="K423" s="53"/>
      <c r="L423" s="34">
        <f ca="1" t="shared" ref="L423" si="302">SUM(L417:L425)</f>
        <v>0</v>
      </c>
    </row>
    <row r="424" ht="15.75" customHeight="1" spans="1:12">
      <c r="A424" s="40">
        <f>A383</f>
        <v>2</v>
      </c>
      <c r="B424" s="41">
        <f>B383</f>
        <v>3</v>
      </c>
      <c r="C424" s="42" t="s">
        <v>56</v>
      </c>
      <c r="D424" s="43"/>
      <c r="E424" s="44"/>
      <c r="F424" s="45">
        <f>F390+F394+F404+F409+F416+F423</f>
        <v>700</v>
      </c>
      <c r="G424" s="45">
        <f t="shared" ref="G424" si="303">G390+G394+G404+G409+G416+G423</f>
        <v>19.07</v>
      </c>
      <c r="H424" s="45">
        <f t="shared" ref="H424" si="304">H390+H394+H404+H409+H416+H423</f>
        <v>17.66</v>
      </c>
      <c r="I424" s="45">
        <f t="shared" ref="I424" si="305">I390+I394+I404+I409+I416+I423</f>
        <v>67.56</v>
      </c>
      <c r="J424" s="45">
        <f t="shared" ref="J424" si="306">J390+J394+J404+J409+J416+J423</f>
        <v>496.7</v>
      </c>
      <c r="K424" s="54"/>
      <c r="L424" s="45">
        <f ca="1" t="shared" ref="L424" si="307">L390+L394+L404+L409+L416+L423</f>
        <v>0</v>
      </c>
    </row>
    <row r="425" ht="15.15" spans="1:12">
      <c r="A425" s="16">
        <v>2</v>
      </c>
      <c r="B425" s="17">
        <v>4</v>
      </c>
      <c r="C425" s="18" t="s">
        <v>26</v>
      </c>
      <c r="D425" s="19" t="s">
        <v>44</v>
      </c>
      <c r="E425" s="60" t="s">
        <v>110</v>
      </c>
      <c r="F425" s="21">
        <v>60</v>
      </c>
      <c r="G425" s="21">
        <v>1.5</v>
      </c>
      <c r="H425" s="21">
        <v>6.1</v>
      </c>
      <c r="I425" s="21">
        <v>6.2</v>
      </c>
      <c r="J425" s="21">
        <v>85.8</v>
      </c>
      <c r="K425" s="60" t="s">
        <v>29</v>
      </c>
      <c r="L425" s="21">
        <v>8.29</v>
      </c>
    </row>
    <row r="426" ht="14.4" spans="1:12">
      <c r="A426" s="22"/>
      <c r="B426" s="23"/>
      <c r="C426" s="24"/>
      <c r="D426" s="19" t="s">
        <v>30</v>
      </c>
      <c r="E426" s="60" t="s">
        <v>59</v>
      </c>
      <c r="F426" s="27">
        <v>150</v>
      </c>
      <c r="G426" s="27">
        <v>3.2</v>
      </c>
      <c r="H426" s="27">
        <v>4.8</v>
      </c>
      <c r="I426" s="27">
        <v>25.9</v>
      </c>
      <c r="J426" s="27">
        <v>107.1</v>
      </c>
      <c r="K426" s="62" t="s">
        <v>60</v>
      </c>
      <c r="L426" s="27">
        <v>19.15</v>
      </c>
    </row>
    <row r="427" ht="14.4" spans="1:12">
      <c r="A427" s="22"/>
      <c r="B427" s="23"/>
      <c r="C427" s="24"/>
      <c r="D427" s="28" t="s">
        <v>30</v>
      </c>
      <c r="E427" s="64" t="s">
        <v>111</v>
      </c>
      <c r="F427" s="27">
        <v>100</v>
      </c>
      <c r="G427" s="27">
        <v>8.06</v>
      </c>
      <c r="H427" s="27">
        <v>4.62</v>
      </c>
      <c r="I427" s="27">
        <v>3.89</v>
      </c>
      <c r="J427" s="27">
        <v>131.6</v>
      </c>
      <c r="K427" s="63" t="s">
        <v>112</v>
      </c>
      <c r="L427" s="27">
        <v>33.26</v>
      </c>
    </row>
    <row r="428" ht="14.4" spans="1:12">
      <c r="A428" s="22"/>
      <c r="B428" s="23"/>
      <c r="C428" s="24"/>
      <c r="D428" s="28" t="s">
        <v>63</v>
      </c>
      <c r="E428" s="64" t="s">
        <v>64</v>
      </c>
      <c r="F428" s="27">
        <v>200</v>
      </c>
      <c r="G428" s="27">
        <v>0.47</v>
      </c>
      <c r="H428" s="27">
        <v>0</v>
      </c>
      <c r="I428" s="27">
        <v>14.78</v>
      </c>
      <c r="J428" s="27">
        <v>65</v>
      </c>
      <c r="K428" s="63" t="s">
        <v>65</v>
      </c>
      <c r="L428" s="27">
        <v>10.35</v>
      </c>
    </row>
    <row r="429" ht="14.4" spans="1:12">
      <c r="A429" s="22"/>
      <c r="B429" s="23"/>
      <c r="C429" s="24"/>
      <c r="D429" s="28" t="s">
        <v>37</v>
      </c>
      <c r="E429" s="64" t="s">
        <v>38</v>
      </c>
      <c r="F429" s="27">
        <v>20</v>
      </c>
      <c r="G429" s="27">
        <v>1.3</v>
      </c>
      <c r="H429" s="27">
        <v>0.16</v>
      </c>
      <c r="I429" s="27">
        <v>6.7</v>
      </c>
      <c r="J429" s="27">
        <v>34.2</v>
      </c>
      <c r="K429" s="63" t="s">
        <v>39</v>
      </c>
      <c r="L429" s="27">
        <v>1.74</v>
      </c>
    </row>
    <row r="430" ht="14.4" spans="1:12">
      <c r="A430" s="22"/>
      <c r="B430" s="23"/>
      <c r="C430" s="24"/>
      <c r="D430" s="63" t="s">
        <v>37</v>
      </c>
      <c r="E430" s="64" t="s">
        <v>66</v>
      </c>
      <c r="F430" s="27">
        <v>20</v>
      </c>
      <c r="G430" s="27">
        <v>1.52</v>
      </c>
      <c r="H430" s="27">
        <v>0.2</v>
      </c>
      <c r="I430" s="27">
        <v>9.84</v>
      </c>
      <c r="J430" s="27">
        <v>46.9</v>
      </c>
      <c r="K430" s="63" t="s">
        <v>39</v>
      </c>
      <c r="L430" s="27">
        <v>1.98</v>
      </c>
    </row>
    <row r="431" ht="14.4" spans="1:12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51"/>
      <c r="L431" s="27"/>
    </row>
    <row r="432" ht="14.4" spans="1:12">
      <c r="A432" s="29"/>
      <c r="B432" s="30"/>
      <c r="C432" s="31"/>
      <c r="D432" s="32" t="s">
        <v>40</v>
      </c>
      <c r="E432" s="33"/>
      <c r="F432" s="34">
        <f>SUM(F425:F431)</f>
        <v>550</v>
      </c>
      <c r="G432" s="34">
        <f t="shared" ref="G432" si="308">SUM(G425:G431)</f>
        <v>16.05</v>
      </c>
      <c r="H432" s="34">
        <f t="shared" ref="H432" si="309">SUM(H425:H431)</f>
        <v>15.88</v>
      </c>
      <c r="I432" s="34">
        <f t="shared" ref="I432" si="310">SUM(I425:I431)</f>
        <v>67.31</v>
      </c>
      <c r="J432" s="34">
        <f t="shared" ref="J432" si="311">SUM(J425:J431)</f>
        <v>470.6</v>
      </c>
      <c r="K432" s="53"/>
      <c r="L432" s="34">
        <f t="shared" si="277"/>
        <v>74.77</v>
      </c>
    </row>
    <row r="433" ht="14.4" spans="1:12">
      <c r="A433" s="35">
        <f>A425</f>
        <v>2</v>
      </c>
      <c r="B433" s="36">
        <f>B425</f>
        <v>4</v>
      </c>
      <c r="C433" s="37" t="s">
        <v>41</v>
      </c>
      <c r="D433" s="38" t="s">
        <v>42</v>
      </c>
      <c r="E433" s="26"/>
      <c r="F433" s="27"/>
      <c r="G433" s="27"/>
      <c r="H433" s="27"/>
      <c r="I433" s="27"/>
      <c r="J433" s="27"/>
      <c r="K433" s="51"/>
      <c r="L433" s="27"/>
    </row>
    <row r="434" ht="14.4" spans="1:12">
      <c r="A434" s="22"/>
      <c r="B434" s="23"/>
      <c r="C434" s="24"/>
      <c r="D434" s="25"/>
      <c r="E434" s="26"/>
      <c r="F434" s="27"/>
      <c r="G434" s="27"/>
      <c r="H434" s="27"/>
      <c r="I434" s="27"/>
      <c r="J434" s="27"/>
      <c r="K434" s="51"/>
      <c r="L434" s="27"/>
    </row>
    <row r="435" ht="14.4" spans="1:12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51"/>
      <c r="L435" s="27"/>
    </row>
    <row r="436" ht="14.4" spans="1:12">
      <c r="A436" s="29"/>
      <c r="B436" s="30"/>
      <c r="C436" s="31"/>
      <c r="D436" s="32" t="s">
        <v>40</v>
      </c>
      <c r="E436" s="33"/>
      <c r="F436" s="34">
        <f>SUM(F433:F435)</f>
        <v>0</v>
      </c>
      <c r="G436" s="34">
        <f t="shared" ref="G436" si="312">SUM(G433:G435)</f>
        <v>0</v>
      </c>
      <c r="H436" s="34">
        <f t="shared" ref="H436" si="313">SUM(H433:H435)</f>
        <v>0</v>
      </c>
      <c r="I436" s="34">
        <f t="shared" ref="I436" si="314">SUM(I433:I435)</f>
        <v>0</v>
      </c>
      <c r="J436" s="34">
        <f t="shared" ref="J436" si="315">SUM(J433:J435)</f>
        <v>0</v>
      </c>
      <c r="K436" s="53"/>
      <c r="L436" s="34">
        <f ca="1" t="shared" ref="L436" si="316">SUM(L433:L441)</f>
        <v>0</v>
      </c>
    </row>
    <row r="437" ht="14.4" spans="1:12">
      <c r="A437" s="35">
        <f>A425</f>
        <v>2</v>
      </c>
      <c r="B437" s="36">
        <f>B425</f>
        <v>4</v>
      </c>
      <c r="C437" s="37" t="s">
        <v>43</v>
      </c>
      <c r="D437" s="28" t="s">
        <v>44</v>
      </c>
      <c r="E437" s="26"/>
      <c r="F437" s="27"/>
      <c r="G437" s="27"/>
      <c r="H437" s="27"/>
      <c r="I437" s="27"/>
      <c r="J437" s="27"/>
      <c r="K437" s="51"/>
      <c r="L437" s="27"/>
    </row>
    <row r="438" ht="14.4" spans="1:12">
      <c r="A438" s="22"/>
      <c r="B438" s="23"/>
      <c r="C438" s="24"/>
      <c r="D438" s="28" t="s">
        <v>45</v>
      </c>
      <c r="E438" s="26"/>
      <c r="F438" s="27"/>
      <c r="G438" s="27"/>
      <c r="H438" s="27"/>
      <c r="I438" s="27"/>
      <c r="J438" s="27"/>
      <c r="K438" s="51"/>
      <c r="L438" s="27"/>
    </row>
    <row r="439" ht="14.4" spans="1:12">
      <c r="A439" s="22"/>
      <c r="B439" s="23"/>
      <c r="C439" s="24"/>
      <c r="D439" s="28" t="s">
        <v>46</v>
      </c>
      <c r="E439" s="26"/>
      <c r="F439" s="27"/>
      <c r="G439" s="27"/>
      <c r="H439" s="27"/>
      <c r="I439" s="27"/>
      <c r="J439" s="27"/>
      <c r="K439" s="51"/>
      <c r="L439" s="27"/>
    </row>
    <row r="440" ht="14.4" spans="1:12">
      <c r="A440" s="22"/>
      <c r="B440" s="23"/>
      <c r="C440" s="24"/>
      <c r="D440" s="28" t="s">
        <v>47</v>
      </c>
      <c r="E440" s="26"/>
      <c r="F440" s="27"/>
      <c r="G440" s="27"/>
      <c r="H440" s="27"/>
      <c r="I440" s="27"/>
      <c r="J440" s="27"/>
      <c r="K440" s="51"/>
      <c r="L440" s="27"/>
    </row>
    <row r="441" ht="14.4" spans="1:12">
      <c r="A441" s="22"/>
      <c r="B441" s="23"/>
      <c r="C441" s="24"/>
      <c r="D441" s="28" t="s">
        <v>48</v>
      </c>
      <c r="E441" s="26"/>
      <c r="F441" s="27"/>
      <c r="G441" s="27"/>
      <c r="H441" s="27"/>
      <c r="I441" s="27"/>
      <c r="J441" s="27"/>
      <c r="K441" s="51"/>
      <c r="L441" s="27"/>
    </row>
    <row r="442" ht="14.4" spans="1:12">
      <c r="A442" s="22"/>
      <c r="B442" s="23"/>
      <c r="C442" s="24"/>
      <c r="D442" s="28" t="s">
        <v>49</v>
      </c>
      <c r="E442" s="26"/>
      <c r="F442" s="27"/>
      <c r="G442" s="27"/>
      <c r="H442" s="27"/>
      <c r="I442" s="27"/>
      <c r="J442" s="27"/>
      <c r="K442" s="51"/>
      <c r="L442" s="27"/>
    </row>
    <row r="443" ht="14.4" spans="1:12">
      <c r="A443" s="22"/>
      <c r="B443" s="23"/>
      <c r="C443" s="24"/>
      <c r="D443" s="28" t="s">
        <v>50</v>
      </c>
      <c r="E443" s="26"/>
      <c r="F443" s="27"/>
      <c r="G443" s="27"/>
      <c r="H443" s="27"/>
      <c r="I443" s="27"/>
      <c r="J443" s="27"/>
      <c r="K443" s="51"/>
      <c r="L443" s="27"/>
    </row>
    <row r="444" ht="14.4" spans="1:12">
      <c r="A444" s="22"/>
      <c r="B444" s="23"/>
      <c r="C444" s="24"/>
      <c r="D444" s="25"/>
      <c r="E444" s="26"/>
      <c r="F444" s="27"/>
      <c r="G444" s="27"/>
      <c r="H444" s="27"/>
      <c r="I444" s="27"/>
      <c r="J444" s="27"/>
      <c r="K444" s="51"/>
      <c r="L444" s="27"/>
    </row>
    <row r="445" ht="14.4" spans="1:12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51"/>
      <c r="L445" s="27"/>
    </row>
    <row r="446" ht="14.4" spans="1:12">
      <c r="A446" s="29"/>
      <c r="B446" s="30"/>
      <c r="C446" s="31"/>
      <c r="D446" s="32" t="s">
        <v>40</v>
      </c>
      <c r="E446" s="33"/>
      <c r="F446" s="34">
        <f>SUM(F437:F445)</f>
        <v>0</v>
      </c>
      <c r="G446" s="34">
        <f t="shared" ref="G446" si="317">SUM(G437:G445)</f>
        <v>0</v>
      </c>
      <c r="H446" s="34">
        <f t="shared" ref="H446" si="318">SUM(H437:H445)</f>
        <v>0</v>
      </c>
      <c r="I446" s="34">
        <f t="shared" ref="I446" si="319">SUM(I437:I445)</f>
        <v>0</v>
      </c>
      <c r="J446" s="34">
        <f t="shared" ref="J446" si="320">SUM(J437:J445)</f>
        <v>0</v>
      </c>
      <c r="K446" s="53"/>
      <c r="L446" s="34">
        <f ca="1" t="shared" ref="L446" si="321">SUM(L443:L451)</f>
        <v>0</v>
      </c>
    </row>
    <row r="447" ht="14.4" spans="1:12">
      <c r="A447" s="35">
        <f>A425</f>
        <v>2</v>
      </c>
      <c r="B447" s="36">
        <f>B425</f>
        <v>4</v>
      </c>
      <c r="C447" s="37" t="s">
        <v>51</v>
      </c>
      <c r="D447" s="38" t="s">
        <v>52</v>
      </c>
      <c r="E447" s="26"/>
      <c r="F447" s="27"/>
      <c r="G447" s="27"/>
      <c r="H447" s="27"/>
      <c r="I447" s="27"/>
      <c r="J447" s="27"/>
      <c r="K447" s="51"/>
      <c r="L447" s="27"/>
    </row>
    <row r="448" ht="14.4" spans="1:12">
      <c r="A448" s="22"/>
      <c r="B448" s="23"/>
      <c r="C448" s="24"/>
      <c r="D448" s="38" t="s">
        <v>48</v>
      </c>
      <c r="E448" s="26"/>
      <c r="F448" s="27"/>
      <c r="G448" s="27"/>
      <c r="H448" s="27"/>
      <c r="I448" s="27"/>
      <c r="J448" s="27"/>
      <c r="K448" s="51"/>
      <c r="L448" s="27"/>
    </row>
    <row r="449" ht="14.4" spans="1:12">
      <c r="A449" s="22"/>
      <c r="B449" s="23"/>
      <c r="C449" s="24"/>
      <c r="D449" s="25"/>
      <c r="E449" s="26"/>
      <c r="F449" s="27"/>
      <c r="G449" s="27"/>
      <c r="H449" s="27"/>
      <c r="I449" s="27"/>
      <c r="J449" s="27"/>
      <c r="K449" s="51"/>
      <c r="L449" s="27"/>
    </row>
    <row r="450" ht="14.4" spans="1:12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51"/>
      <c r="L450" s="27"/>
    </row>
    <row r="451" ht="14.4" spans="1:12">
      <c r="A451" s="29"/>
      <c r="B451" s="30"/>
      <c r="C451" s="31"/>
      <c r="D451" s="32" t="s">
        <v>40</v>
      </c>
      <c r="E451" s="33"/>
      <c r="F451" s="34">
        <f>SUM(F447:F450)</f>
        <v>0</v>
      </c>
      <c r="G451" s="34">
        <f t="shared" ref="G451" si="322">SUM(G447:G450)</f>
        <v>0</v>
      </c>
      <c r="H451" s="34">
        <f t="shared" ref="H451" si="323">SUM(H447:H450)</f>
        <v>0</v>
      </c>
      <c r="I451" s="34">
        <f t="shared" ref="I451" si="324">SUM(I447:I450)</f>
        <v>0</v>
      </c>
      <c r="J451" s="34">
        <f t="shared" ref="J451" si="325">SUM(J447:J450)</f>
        <v>0</v>
      </c>
      <c r="K451" s="53"/>
      <c r="L451" s="34">
        <f ca="1" t="shared" ref="L451" si="326">SUM(L444:L450)</f>
        <v>0</v>
      </c>
    </row>
    <row r="452" ht="14.4" spans="1:12">
      <c r="A452" s="35">
        <f>A425</f>
        <v>2</v>
      </c>
      <c r="B452" s="36">
        <f>B425</f>
        <v>4</v>
      </c>
      <c r="C452" s="37" t="s">
        <v>53</v>
      </c>
      <c r="D452" s="28" t="s">
        <v>30</v>
      </c>
      <c r="E452" s="26"/>
      <c r="F452" s="27"/>
      <c r="G452" s="27"/>
      <c r="H452" s="27"/>
      <c r="I452" s="27"/>
      <c r="J452" s="27"/>
      <c r="K452" s="51"/>
      <c r="L452" s="27"/>
    </row>
    <row r="453" ht="14.4" spans="1:12">
      <c r="A453" s="22"/>
      <c r="B453" s="23"/>
      <c r="C453" s="24"/>
      <c r="D453" s="28" t="s">
        <v>47</v>
      </c>
      <c r="E453" s="26"/>
      <c r="F453" s="27"/>
      <c r="G453" s="27"/>
      <c r="H453" s="27"/>
      <c r="I453" s="27"/>
      <c r="J453" s="27"/>
      <c r="K453" s="51"/>
      <c r="L453" s="27"/>
    </row>
    <row r="454" ht="14.4" spans="1:12">
      <c r="A454" s="22"/>
      <c r="B454" s="23"/>
      <c r="C454" s="24"/>
      <c r="D454" s="28" t="s">
        <v>48</v>
      </c>
      <c r="E454" s="26"/>
      <c r="F454" s="27"/>
      <c r="G454" s="27"/>
      <c r="H454" s="27"/>
      <c r="I454" s="27"/>
      <c r="J454" s="27"/>
      <c r="K454" s="51"/>
      <c r="L454" s="27"/>
    </row>
    <row r="455" ht="14.4" spans="1:12">
      <c r="A455" s="22"/>
      <c r="B455" s="23"/>
      <c r="C455" s="24"/>
      <c r="D455" s="28" t="s">
        <v>37</v>
      </c>
      <c r="E455" s="26"/>
      <c r="F455" s="27"/>
      <c r="G455" s="27"/>
      <c r="H455" s="27"/>
      <c r="I455" s="27"/>
      <c r="J455" s="27"/>
      <c r="K455" s="51"/>
      <c r="L455" s="27"/>
    </row>
    <row r="456" ht="14.4" spans="1:12">
      <c r="A456" s="22"/>
      <c r="B456" s="23"/>
      <c r="C456" s="24"/>
      <c r="D456" s="25"/>
      <c r="E456" s="26"/>
      <c r="F456" s="27"/>
      <c r="G456" s="27"/>
      <c r="H456" s="27"/>
      <c r="I456" s="27"/>
      <c r="J456" s="27"/>
      <c r="K456" s="51"/>
      <c r="L456" s="27"/>
    </row>
    <row r="457" ht="14.4" spans="1:12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51"/>
      <c r="L457" s="27"/>
    </row>
    <row r="458" ht="14.4" spans="1:12">
      <c r="A458" s="29"/>
      <c r="B458" s="30"/>
      <c r="C458" s="31"/>
      <c r="D458" s="32" t="s">
        <v>40</v>
      </c>
      <c r="E458" s="33"/>
      <c r="F458" s="34">
        <f>SUM(F452:F457)</f>
        <v>0</v>
      </c>
      <c r="G458" s="34">
        <f t="shared" ref="G458" si="327">SUM(G452:G457)</f>
        <v>0</v>
      </c>
      <c r="H458" s="34">
        <f t="shared" ref="H458" si="328">SUM(H452:H457)</f>
        <v>0</v>
      </c>
      <c r="I458" s="34">
        <f t="shared" ref="I458" si="329">SUM(I452:I457)</f>
        <v>0</v>
      </c>
      <c r="J458" s="34">
        <f t="shared" ref="J458" si="330">SUM(J452:J457)</f>
        <v>0</v>
      </c>
      <c r="K458" s="53"/>
      <c r="L458" s="34">
        <f ca="1" t="shared" ref="L458" si="331">SUM(L452:L460)</f>
        <v>0</v>
      </c>
    </row>
    <row r="459" ht="14.4" spans="1:12">
      <c r="A459" s="35">
        <f>A425</f>
        <v>2</v>
      </c>
      <c r="B459" s="36">
        <f>B425</f>
        <v>4</v>
      </c>
      <c r="C459" s="37" t="s">
        <v>54</v>
      </c>
      <c r="D459" s="38" t="s">
        <v>55</v>
      </c>
      <c r="E459" s="26"/>
      <c r="F459" s="27"/>
      <c r="G459" s="27"/>
      <c r="H459" s="27"/>
      <c r="I459" s="27"/>
      <c r="J459" s="27"/>
      <c r="K459" s="51"/>
      <c r="L459" s="27"/>
    </row>
    <row r="460" ht="14.4" spans="1:12">
      <c r="A460" s="22"/>
      <c r="B460" s="23"/>
      <c r="C460" s="24"/>
      <c r="D460" s="38" t="s">
        <v>52</v>
      </c>
      <c r="E460" s="26"/>
      <c r="F460" s="27"/>
      <c r="G460" s="27"/>
      <c r="H460" s="27"/>
      <c r="I460" s="27"/>
      <c r="J460" s="27"/>
      <c r="K460" s="51"/>
      <c r="L460" s="27"/>
    </row>
    <row r="461" ht="14.4" spans="1:12">
      <c r="A461" s="22"/>
      <c r="B461" s="23"/>
      <c r="C461" s="24"/>
      <c r="D461" s="38" t="s">
        <v>48</v>
      </c>
      <c r="E461" s="26"/>
      <c r="F461" s="27"/>
      <c r="G461" s="27"/>
      <c r="H461" s="27"/>
      <c r="I461" s="27"/>
      <c r="J461" s="27"/>
      <c r="K461" s="51"/>
      <c r="L461" s="27"/>
    </row>
    <row r="462" ht="14.4" spans="1:12">
      <c r="A462" s="22"/>
      <c r="B462" s="23"/>
      <c r="C462" s="24"/>
      <c r="D462" s="38" t="s">
        <v>42</v>
      </c>
      <c r="E462" s="26"/>
      <c r="F462" s="27"/>
      <c r="G462" s="27"/>
      <c r="H462" s="27"/>
      <c r="I462" s="27"/>
      <c r="J462" s="27"/>
      <c r="K462" s="51"/>
      <c r="L462" s="27"/>
    </row>
    <row r="463" ht="14.4" spans="1:12">
      <c r="A463" s="22"/>
      <c r="B463" s="23"/>
      <c r="C463" s="24"/>
      <c r="D463" s="25"/>
      <c r="E463" s="26"/>
      <c r="F463" s="27"/>
      <c r="G463" s="27"/>
      <c r="H463" s="27"/>
      <c r="I463" s="27"/>
      <c r="J463" s="27"/>
      <c r="K463" s="51"/>
      <c r="L463" s="27"/>
    </row>
    <row r="464" ht="14.4" spans="1:12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51"/>
      <c r="L464" s="27"/>
    </row>
    <row r="465" ht="14.4" spans="1:12">
      <c r="A465" s="29"/>
      <c r="B465" s="30"/>
      <c r="C465" s="31"/>
      <c r="D465" s="39" t="s">
        <v>40</v>
      </c>
      <c r="E465" s="33"/>
      <c r="F465" s="34">
        <f>SUM(F459:F464)</f>
        <v>0</v>
      </c>
      <c r="G465" s="34">
        <f t="shared" ref="G465" si="332">SUM(G459:G464)</f>
        <v>0</v>
      </c>
      <c r="H465" s="34">
        <f t="shared" ref="H465" si="333">SUM(H459:H464)</f>
        <v>0</v>
      </c>
      <c r="I465" s="34">
        <f t="shared" ref="I465" si="334">SUM(I459:I464)</f>
        <v>0</v>
      </c>
      <c r="J465" s="34">
        <f t="shared" ref="J465" si="335">SUM(J459:J464)</f>
        <v>0</v>
      </c>
      <c r="K465" s="53"/>
      <c r="L465" s="34">
        <f ca="1" t="shared" ref="L465" si="336">SUM(L459:L467)</f>
        <v>0</v>
      </c>
    </row>
    <row r="466" ht="15.75" customHeight="1" spans="1:12">
      <c r="A466" s="40">
        <f>A425</f>
        <v>2</v>
      </c>
      <c r="B466" s="41">
        <f>B425</f>
        <v>4</v>
      </c>
      <c r="C466" s="42" t="s">
        <v>56</v>
      </c>
      <c r="D466" s="43"/>
      <c r="E466" s="44"/>
      <c r="F466" s="45">
        <f>F432+F436+F446+F451+F458+F465</f>
        <v>550</v>
      </c>
      <c r="G466" s="45">
        <f t="shared" ref="G466" si="337">G432+G436+G446+G451+G458+G465</f>
        <v>16.05</v>
      </c>
      <c r="H466" s="45">
        <f t="shared" ref="H466" si="338">H432+H436+H446+H451+H458+H465</f>
        <v>15.88</v>
      </c>
      <c r="I466" s="45">
        <f t="shared" ref="I466" si="339">I432+I436+I446+I451+I458+I465</f>
        <v>67.31</v>
      </c>
      <c r="J466" s="45">
        <f t="shared" ref="J466" si="340">J432+J436+J446+J451+J458+J465</f>
        <v>470.6</v>
      </c>
      <c r="K466" s="54"/>
      <c r="L466" s="45">
        <f ca="1" t="shared" ref="L466" si="341">L432+L436+L446+L451+L458+L465</f>
        <v>0</v>
      </c>
    </row>
    <row r="467" ht="29.55" spans="1:12">
      <c r="A467" s="16">
        <v>2</v>
      </c>
      <c r="B467" s="17">
        <v>5</v>
      </c>
      <c r="C467" s="18" t="s">
        <v>26</v>
      </c>
      <c r="D467" s="19" t="s">
        <v>44</v>
      </c>
      <c r="E467" s="60" t="s">
        <v>67</v>
      </c>
      <c r="F467" s="21">
        <v>60</v>
      </c>
      <c r="G467" s="21">
        <v>0.7</v>
      </c>
      <c r="H467" s="21">
        <v>5.4</v>
      </c>
      <c r="I467" s="21">
        <v>4</v>
      </c>
      <c r="J467" s="21">
        <v>67.1</v>
      </c>
      <c r="K467" s="60" t="s">
        <v>68</v>
      </c>
      <c r="L467" s="21">
        <v>10.43</v>
      </c>
    </row>
    <row r="468" ht="14.4" spans="1:12">
      <c r="A468" s="22"/>
      <c r="B468" s="23"/>
      <c r="C468" s="24"/>
      <c r="D468" s="19" t="s">
        <v>30</v>
      </c>
      <c r="E468" s="60" t="s">
        <v>69</v>
      </c>
      <c r="F468" s="27">
        <v>150</v>
      </c>
      <c r="G468" s="27">
        <v>5.3</v>
      </c>
      <c r="H468" s="27">
        <v>4.9</v>
      </c>
      <c r="I468" s="27">
        <v>32.8</v>
      </c>
      <c r="J468" s="27">
        <v>196.8</v>
      </c>
      <c r="K468" s="62" t="s">
        <v>70</v>
      </c>
      <c r="L468" s="27">
        <v>13.51</v>
      </c>
    </row>
    <row r="469" ht="28.8" spans="1:12">
      <c r="A469" s="22"/>
      <c r="B469" s="23"/>
      <c r="C469" s="24"/>
      <c r="D469" s="31" t="s">
        <v>30</v>
      </c>
      <c r="E469" s="67" t="s">
        <v>113</v>
      </c>
      <c r="F469" s="27">
        <v>100</v>
      </c>
      <c r="G469" s="27">
        <v>6.99</v>
      </c>
      <c r="H469" s="27">
        <v>6.54</v>
      </c>
      <c r="I469" s="27">
        <v>8.3</v>
      </c>
      <c r="J469" s="27">
        <v>130.8</v>
      </c>
      <c r="K469" s="68" t="s">
        <v>114</v>
      </c>
      <c r="L469" s="27">
        <v>43.41</v>
      </c>
    </row>
    <row r="470" ht="14.4" spans="1:12">
      <c r="A470" s="22"/>
      <c r="B470" s="23"/>
      <c r="C470" s="24"/>
      <c r="D470" s="28" t="s">
        <v>63</v>
      </c>
      <c r="E470" s="64" t="s">
        <v>115</v>
      </c>
      <c r="F470" s="27">
        <v>200</v>
      </c>
      <c r="G470" s="27">
        <v>0.19</v>
      </c>
      <c r="H470" s="27">
        <v>0.04</v>
      </c>
      <c r="I470" s="27">
        <v>6.42</v>
      </c>
      <c r="J470" s="27">
        <v>26.8</v>
      </c>
      <c r="K470" s="63" t="s">
        <v>116</v>
      </c>
      <c r="L470" s="27">
        <v>3.7</v>
      </c>
    </row>
    <row r="471" ht="14.4" spans="1:12">
      <c r="A471" s="22"/>
      <c r="B471" s="23"/>
      <c r="C471" s="24"/>
      <c r="D471" s="28" t="s">
        <v>37</v>
      </c>
      <c r="E471" s="64" t="s">
        <v>66</v>
      </c>
      <c r="F471" s="27">
        <v>20</v>
      </c>
      <c r="G471" s="27">
        <v>1.52</v>
      </c>
      <c r="H471" s="27">
        <v>0.16</v>
      </c>
      <c r="I471" s="27">
        <v>9.84</v>
      </c>
      <c r="J471" s="27">
        <v>46.9</v>
      </c>
      <c r="K471" s="63" t="s">
        <v>39</v>
      </c>
      <c r="L471" s="27">
        <v>1.98</v>
      </c>
    </row>
    <row r="472" ht="14.4" spans="1:12">
      <c r="A472" s="22"/>
      <c r="B472" s="23"/>
      <c r="C472" s="24"/>
      <c r="D472" s="28" t="s">
        <v>37</v>
      </c>
      <c r="E472" s="64" t="s">
        <v>38</v>
      </c>
      <c r="F472" s="27">
        <v>20</v>
      </c>
      <c r="G472" s="27">
        <v>1.3</v>
      </c>
      <c r="H472" s="27">
        <v>0.2</v>
      </c>
      <c r="I472" s="27">
        <v>6.7</v>
      </c>
      <c r="J472" s="27">
        <v>34.2</v>
      </c>
      <c r="K472" s="63" t="s">
        <v>39</v>
      </c>
      <c r="L472" s="27">
        <v>1.74</v>
      </c>
    </row>
    <row r="473" ht="14.4" spans="1:12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51"/>
      <c r="L473" s="27"/>
    </row>
    <row r="474" ht="14.4" spans="1:12">
      <c r="A474" s="29"/>
      <c r="B474" s="30"/>
      <c r="C474" s="31"/>
      <c r="D474" s="32" t="s">
        <v>40</v>
      </c>
      <c r="E474" s="33"/>
      <c r="F474" s="34">
        <f>SUM(F467:F473)</f>
        <v>550</v>
      </c>
      <c r="G474" s="34">
        <f t="shared" ref="G474" si="342">SUM(G467:G473)</f>
        <v>16</v>
      </c>
      <c r="H474" s="34">
        <f t="shared" ref="H474" si="343">SUM(H467:H473)</f>
        <v>17.24</v>
      </c>
      <c r="I474" s="34">
        <f t="shared" ref="I474" si="344">SUM(I467:I473)</f>
        <v>68.06</v>
      </c>
      <c r="J474" s="34">
        <f t="shared" ref="J474" si="345">SUM(J467:J473)</f>
        <v>502.6</v>
      </c>
      <c r="K474" s="53"/>
      <c r="L474" s="34">
        <f t="shared" ref="L474:L516" si="346">SUM(L467:L473)</f>
        <v>74.77</v>
      </c>
    </row>
    <row r="475" ht="14.4" spans="1:12">
      <c r="A475" s="35">
        <f>A467</f>
        <v>2</v>
      </c>
      <c r="B475" s="36">
        <f>B467</f>
        <v>5</v>
      </c>
      <c r="C475" s="37" t="s">
        <v>41</v>
      </c>
      <c r="D475" s="38" t="s">
        <v>42</v>
      </c>
      <c r="E475" s="26"/>
      <c r="F475" s="27"/>
      <c r="G475" s="27"/>
      <c r="H475" s="27"/>
      <c r="I475" s="27"/>
      <c r="J475" s="27"/>
      <c r="K475" s="51"/>
      <c r="L475" s="27"/>
    </row>
    <row r="476" ht="14.4" spans="1:12">
      <c r="A476" s="22"/>
      <c r="B476" s="23"/>
      <c r="C476" s="24"/>
      <c r="D476" s="25"/>
      <c r="E476" s="26"/>
      <c r="F476" s="27"/>
      <c r="G476" s="27"/>
      <c r="H476" s="27"/>
      <c r="I476" s="27"/>
      <c r="J476" s="27"/>
      <c r="K476" s="51"/>
      <c r="L476" s="27"/>
    </row>
    <row r="477" ht="14.4" spans="1:12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51"/>
      <c r="L477" s="27"/>
    </row>
    <row r="478" ht="14.4" spans="1:12">
      <c r="A478" s="29"/>
      <c r="B478" s="30"/>
      <c r="C478" s="31"/>
      <c r="D478" s="32" t="s">
        <v>40</v>
      </c>
      <c r="E478" s="33"/>
      <c r="F478" s="34">
        <f>SUM(F475:F477)</f>
        <v>0</v>
      </c>
      <c r="G478" s="34">
        <f t="shared" ref="G478" si="347">SUM(G475:G477)</f>
        <v>0</v>
      </c>
      <c r="H478" s="34">
        <f t="shared" ref="H478" si="348">SUM(H475:H477)</f>
        <v>0</v>
      </c>
      <c r="I478" s="34">
        <f t="shared" ref="I478" si="349">SUM(I475:I477)</f>
        <v>0</v>
      </c>
      <c r="J478" s="34">
        <f t="shared" ref="J478" si="350">SUM(J475:J477)</f>
        <v>0</v>
      </c>
      <c r="K478" s="53"/>
      <c r="L478" s="34">
        <f ca="1" t="shared" ref="L478" si="351">SUM(L475:L483)</f>
        <v>0</v>
      </c>
    </row>
    <row r="479" ht="14.4" spans="1:12">
      <c r="A479" s="35">
        <f>A467</f>
        <v>2</v>
      </c>
      <c r="B479" s="36">
        <f>B467</f>
        <v>5</v>
      </c>
      <c r="C479" s="37" t="s">
        <v>43</v>
      </c>
      <c r="D479" s="28" t="s">
        <v>44</v>
      </c>
      <c r="E479" s="26"/>
      <c r="F479" s="27"/>
      <c r="G479" s="27"/>
      <c r="H479" s="27"/>
      <c r="I479" s="27"/>
      <c r="J479" s="27"/>
      <c r="K479" s="51"/>
      <c r="L479" s="27"/>
    </row>
    <row r="480" ht="14.4" spans="1:12">
      <c r="A480" s="22"/>
      <c r="B480" s="23"/>
      <c r="C480" s="24"/>
      <c r="D480" s="28" t="s">
        <v>45</v>
      </c>
      <c r="E480" s="26"/>
      <c r="F480" s="27"/>
      <c r="G480" s="27"/>
      <c r="H480" s="27"/>
      <c r="I480" s="27"/>
      <c r="J480" s="27"/>
      <c r="K480" s="51"/>
      <c r="L480" s="27"/>
    </row>
    <row r="481" ht="14.4" spans="1:12">
      <c r="A481" s="22"/>
      <c r="B481" s="23"/>
      <c r="C481" s="24"/>
      <c r="D481" s="28" t="s">
        <v>46</v>
      </c>
      <c r="E481" s="26"/>
      <c r="F481" s="27"/>
      <c r="G481" s="27"/>
      <c r="H481" s="27"/>
      <c r="I481" s="27"/>
      <c r="J481" s="27"/>
      <c r="K481" s="51"/>
      <c r="L481" s="27"/>
    </row>
    <row r="482" ht="14.4" spans="1:12">
      <c r="A482" s="22"/>
      <c r="B482" s="23"/>
      <c r="C482" s="24"/>
      <c r="D482" s="28" t="s">
        <v>47</v>
      </c>
      <c r="E482" s="26"/>
      <c r="F482" s="27"/>
      <c r="G482" s="27"/>
      <c r="H482" s="27"/>
      <c r="I482" s="27"/>
      <c r="J482" s="27"/>
      <c r="K482" s="51"/>
      <c r="L482" s="27"/>
    </row>
    <row r="483" ht="14.4" spans="1:12">
      <c r="A483" s="22"/>
      <c r="B483" s="23"/>
      <c r="C483" s="24"/>
      <c r="D483" s="28" t="s">
        <v>48</v>
      </c>
      <c r="E483" s="26"/>
      <c r="F483" s="27"/>
      <c r="G483" s="27"/>
      <c r="H483" s="27"/>
      <c r="I483" s="27"/>
      <c r="J483" s="27"/>
      <c r="K483" s="51"/>
      <c r="L483" s="27"/>
    </row>
    <row r="484" ht="14.4" spans="1:12">
      <c r="A484" s="22"/>
      <c r="B484" s="23"/>
      <c r="C484" s="24"/>
      <c r="D484" s="28" t="s">
        <v>49</v>
      </c>
      <c r="E484" s="26"/>
      <c r="F484" s="27"/>
      <c r="G484" s="27"/>
      <c r="H484" s="27"/>
      <c r="I484" s="27"/>
      <c r="J484" s="27"/>
      <c r="K484" s="51"/>
      <c r="L484" s="27"/>
    </row>
    <row r="485" ht="14.4" spans="1:12">
      <c r="A485" s="22"/>
      <c r="B485" s="23"/>
      <c r="C485" s="24"/>
      <c r="D485" s="28" t="s">
        <v>50</v>
      </c>
      <c r="E485" s="26"/>
      <c r="F485" s="27"/>
      <c r="G485" s="27"/>
      <c r="H485" s="27"/>
      <c r="I485" s="27"/>
      <c r="J485" s="27"/>
      <c r="K485" s="51"/>
      <c r="L485" s="27"/>
    </row>
    <row r="486" ht="14.4" spans="1:12">
      <c r="A486" s="22"/>
      <c r="B486" s="23"/>
      <c r="C486" s="24"/>
      <c r="D486" s="25"/>
      <c r="E486" s="26"/>
      <c r="F486" s="27"/>
      <c r="G486" s="27"/>
      <c r="H486" s="27"/>
      <c r="I486" s="27"/>
      <c r="J486" s="27"/>
      <c r="K486" s="51"/>
      <c r="L486" s="27"/>
    </row>
    <row r="487" ht="14.4" spans="1:12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51"/>
      <c r="L487" s="27"/>
    </row>
    <row r="488" ht="14.4" spans="1:12">
      <c r="A488" s="29"/>
      <c r="B488" s="30"/>
      <c r="C488" s="31"/>
      <c r="D488" s="32" t="s">
        <v>40</v>
      </c>
      <c r="E488" s="33"/>
      <c r="F488" s="34">
        <f>SUM(F479:F487)</f>
        <v>0</v>
      </c>
      <c r="G488" s="34">
        <f t="shared" ref="G488" si="352">SUM(G479:G487)</f>
        <v>0</v>
      </c>
      <c r="H488" s="34">
        <f t="shared" ref="H488" si="353">SUM(H479:H487)</f>
        <v>0</v>
      </c>
      <c r="I488" s="34">
        <f t="shared" ref="I488" si="354">SUM(I479:I487)</f>
        <v>0</v>
      </c>
      <c r="J488" s="34">
        <f t="shared" ref="J488" si="355">SUM(J479:J487)</f>
        <v>0</v>
      </c>
      <c r="K488" s="53"/>
      <c r="L488" s="34">
        <f ca="1" t="shared" ref="L488" si="356">SUM(L485:L493)</f>
        <v>0</v>
      </c>
    </row>
    <row r="489" ht="14.4" spans="1:12">
      <c r="A489" s="35">
        <f>A467</f>
        <v>2</v>
      </c>
      <c r="B489" s="36">
        <f>B467</f>
        <v>5</v>
      </c>
      <c r="C489" s="37" t="s">
        <v>51</v>
      </c>
      <c r="D489" s="38" t="s">
        <v>52</v>
      </c>
      <c r="E489" s="26"/>
      <c r="F489" s="27"/>
      <c r="G489" s="27"/>
      <c r="H489" s="27"/>
      <c r="I489" s="27"/>
      <c r="J489" s="27"/>
      <c r="K489" s="51"/>
      <c r="L489" s="27"/>
    </row>
    <row r="490" ht="14.4" spans="1:12">
      <c r="A490" s="22"/>
      <c r="B490" s="23"/>
      <c r="C490" s="24"/>
      <c r="D490" s="38" t="s">
        <v>48</v>
      </c>
      <c r="E490" s="26"/>
      <c r="F490" s="27"/>
      <c r="G490" s="27"/>
      <c r="H490" s="27"/>
      <c r="I490" s="27"/>
      <c r="J490" s="27"/>
      <c r="K490" s="51"/>
      <c r="L490" s="27"/>
    </row>
    <row r="491" ht="14.4" spans="1:12">
      <c r="A491" s="22"/>
      <c r="B491" s="23"/>
      <c r="C491" s="24"/>
      <c r="D491" s="25"/>
      <c r="E491" s="26"/>
      <c r="F491" s="27"/>
      <c r="G491" s="27"/>
      <c r="H491" s="27"/>
      <c r="I491" s="27"/>
      <c r="J491" s="27"/>
      <c r="K491" s="51"/>
      <c r="L491" s="27"/>
    </row>
    <row r="492" ht="14.4" spans="1:12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51"/>
      <c r="L492" s="27"/>
    </row>
    <row r="493" ht="14.4" spans="1:12">
      <c r="A493" s="29"/>
      <c r="B493" s="30"/>
      <c r="C493" s="31"/>
      <c r="D493" s="32" t="s">
        <v>40</v>
      </c>
      <c r="E493" s="33"/>
      <c r="F493" s="34">
        <f>SUM(F489:F492)</f>
        <v>0</v>
      </c>
      <c r="G493" s="34">
        <f t="shared" ref="G493" si="357">SUM(G489:G492)</f>
        <v>0</v>
      </c>
      <c r="H493" s="34">
        <f t="shared" ref="H493" si="358">SUM(H489:H492)</f>
        <v>0</v>
      </c>
      <c r="I493" s="34">
        <f t="shared" ref="I493" si="359">SUM(I489:I492)</f>
        <v>0</v>
      </c>
      <c r="J493" s="34">
        <f t="shared" ref="J493" si="360">SUM(J489:J492)</f>
        <v>0</v>
      </c>
      <c r="K493" s="53"/>
      <c r="L493" s="34">
        <f ca="1" t="shared" ref="L493" si="361">SUM(L486:L492)</f>
        <v>0</v>
      </c>
    </row>
    <row r="494" ht="14.4" spans="1:12">
      <c r="A494" s="35">
        <f>A467</f>
        <v>2</v>
      </c>
      <c r="B494" s="36">
        <f>B467</f>
        <v>5</v>
      </c>
      <c r="C494" s="37" t="s">
        <v>53</v>
      </c>
      <c r="D494" s="28" t="s">
        <v>30</v>
      </c>
      <c r="E494" s="26"/>
      <c r="F494" s="27"/>
      <c r="G494" s="27"/>
      <c r="H494" s="27"/>
      <c r="I494" s="27"/>
      <c r="J494" s="27"/>
      <c r="K494" s="51"/>
      <c r="L494" s="27"/>
    </row>
    <row r="495" ht="14.4" spans="1:12">
      <c r="A495" s="22"/>
      <c r="B495" s="23"/>
      <c r="C495" s="24"/>
      <c r="D495" s="28" t="s">
        <v>47</v>
      </c>
      <c r="E495" s="26"/>
      <c r="F495" s="27"/>
      <c r="G495" s="27"/>
      <c r="H495" s="27"/>
      <c r="I495" s="27"/>
      <c r="J495" s="27"/>
      <c r="K495" s="51"/>
      <c r="L495" s="27"/>
    </row>
    <row r="496" ht="14.4" spans="1:12">
      <c r="A496" s="22"/>
      <c r="B496" s="23"/>
      <c r="C496" s="24"/>
      <c r="D496" s="28" t="s">
        <v>48</v>
      </c>
      <c r="E496" s="26"/>
      <c r="F496" s="27"/>
      <c r="G496" s="27"/>
      <c r="H496" s="27"/>
      <c r="I496" s="27"/>
      <c r="J496" s="27"/>
      <c r="K496" s="51"/>
      <c r="L496" s="27"/>
    </row>
    <row r="497" ht="14.4" spans="1:12">
      <c r="A497" s="22"/>
      <c r="B497" s="23"/>
      <c r="C497" s="24"/>
      <c r="D497" s="28" t="s">
        <v>37</v>
      </c>
      <c r="E497" s="26"/>
      <c r="F497" s="27"/>
      <c r="G497" s="27"/>
      <c r="H497" s="27"/>
      <c r="I497" s="27"/>
      <c r="J497" s="27"/>
      <c r="K497" s="51"/>
      <c r="L497" s="27"/>
    </row>
    <row r="498" ht="14.4" spans="1:12">
      <c r="A498" s="22"/>
      <c r="B498" s="23"/>
      <c r="C498" s="24"/>
      <c r="D498" s="25"/>
      <c r="E498" s="26"/>
      <c r="F498" s="27"/>
      <c r="G498" s="27"/>
      <c r="H498" s="27"/>
      <c r="I498" s="27"/>
      <c r="J498" s="27"/>
      <c r="K498" s="51"/>
      <c r="L498" s="27"/>
    </row>
    <row r="499" ht="14.4" spans="1:12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51"/>
      <c r="L499" s="27"/>
    </row>
    <row r="500" ht="14.4" spans="1:12">
      <c r="A500" s="29"/>
      <c r="B500" s="30"/>
      <c r="C500" s="31"/>
      <c r="D500" s="32" t="s">
        <v>40</v>
      </c>
      <c r="E500" s="33"/>
      <c r="F500" s="34">
        <f>SUM(F494:F499)</f>
        <v>0</v>
      </c>
      <c r="G500" s="34">
        <f t="shared" ref="G500" si="362">SUM(G494:G499)</f>
        <v>0</v>
      </c>
      <c r="H500" s="34">
        <f t="shared" ref="H500" si="363">SUM(H494:H499)</f>
        <v>0</v>
      </c>
      <c r="I500" s="34">
        <f t="shared" ref="I500" si="364">SUM(I494:I499)</f>
        <v>0</v>
      </c>
      <c r="J500" s="34">
        <f t="shared" ref="J500" si="365">SUM(J494:J499)</f>
        <v>0</v>
      </c>
      <c r="K500" s="53"/>
      <c r="L500" s="34">
        <f ca="1" t="shared" ref="L500" si="366">SUM(L494:L502)</f>
        <v>0</v>
      </c>
    </row>
    <row r="501" ht="14.4" spans="1:12">
      <c r="A501" s="35">
        <f>A467</f>
        <v>2</v>
      </c>
      <c r="B501" s="36">
        <f>B467</f>
        <v>5</v>
      </c>
      <c r="C501" s="37" t="s">
        <v>54</v>
      </c>
      <c r="D501" s="38" t="s">
        <v>55</v>
      </c>
      <c r="E501" s="26"/>
      <c r="F501" s="27"/>
      <c r="G501" s="27"/>
      <c r="H501" s="27"/>
      <c r="I501" s="27"/>
      <c r="J501" s="27"/>
      <c r="K501" s="51"/>
      <c r="L501" s="27"/>
    </row>
    <row r="502" ht="14.4" spans="1:12">
      <c r="A502" s="22"/>
      <c r="B502" s="23"/>
      <c r="C502" s="24"/>
      <c r="D502" s="38" t="s">
        <v>52</v>
      </c>
      <c r="E502" s="26"/>
      <c r="F502" s="27"/>
      <c r="G502" s="27"/>
      <c r="H502" s="27"/>
      <c r="I502" s="27"/>
      <c r="J502" s="27"/>
      <c r="K502" s="51"/>
      <c r="L502" s="27"/>
    </row>
    <row r="503" ht="14.4" spans="1:12">
      <c r="A503" s="22"/>
      <c r="B503" s="23"/>
      <c r="C503" s="24"/>
      <c r="D503" s="38" t="s">
        <v>48</v>
      </c>
      <c r="E503" s="26"/>
      <c r="F503" s="27"/>
      <c r="G503" s="27"/>
      <c r="H503" s="27"/>
      <c r="I503" s="27"/>
      <c r="J503" s="27"/>
      <c r="K503" s="51"/>
      <c r="L503" s="27"/>
    </row>
    <row r="504" ht="14.4" spans="1:12">
      <c r="A504" s="22"/>
      <c r="B504" s="23"/>
      <c r="C504" s="24"/>
      <c r="D504" s="38" t="s">
        <v>42</v>
      </c>
      <c r="E504" s="26"/>
      <c r="F504" s="27"/>
      <c r="G504" s="27"/>
      <c r="H504" s="27"/>
      <c r="I504" s="27"/>
      <c r="J504" s="27"/>
      <c r="K504" s="51"/>
      <c r="L504" s="27"/>
    </row>
    <row r="505" ht="14.4" spans="1:12">
      <c r="A505" s="22"/>
      <c r="B505" s="23"/>
      <c r="C505" s="24"/>
      <c r="D505" s="25"/>
      <c r="E505" s="26"/>
      <c r="F505" s="27"/>
      <c r="G505" s="27"/>
      <c r="H505" s="27"/>
      <c r="I505" s="27"/>
      <c r="J505" s="27"/>
      <c r="K505" s="51"/>
      <c r="L505" s="27"/>
    </row>
    <row r="506" ht="14.4" spans="1:12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51"/>
      <c r="L506" s="27"/>
    </row>
    <row r="507" ht="14.4" spans="1:12">
      <c r="A507" s="29"/>
      <c r="B507" s="30"/>
      <c r="C507" s="31"/>
      <c r="D507" s="39" t="s">
        <v>40</v>
      </c>
      <c r="E507" s="33"/>
      <c r="F507" s="34">
        <f>SUM(F501:F506)</f>
        <v>0</v>
      </c>
      <c r="G507" s="34">
        <f t="shared" ref="G507" si="367">SUM(G501:G506)</f>
        <v>0</v>
      </c>
      <c r="H507" s="34">
        <f t="shared" ref="H507" si="368">SUM(H501:H506)</f>
        <v>0</v>
      </c>
      <c r="I507" s="34">
        <f t="shared" ref="I507" si="369">SUM(I501:I506)</f>
        <v>0</v>
      </c>
      <c r="J507" s="34">
        <f t="shared" ref="J507" si="370">SUM(J501:J506)</f>
        <v>0</v>
      </c>
      <c r="K507" s="53"/>
      <c r="L507" s="34">
        <f ca="1" t="shared" ref="L507" si="371">SUM(L501:L509)</f>
        <v>0</v>
      </c>
    </row>
    <row r="508" ht="15.75" customHeight="1" spans="1:12">
      <c r="A508" s="40">
        <f>A467</f>
        <v>2</v>
      </c>
      <c r="B508" s="41">
        <f>B467</f>
        <v>5</v>
      </c>
      <c r="C508" s="42" t="s">
        <v>56</v>
      </c>
      <c r="D508" s="43"/>
      <c r="E508" s="44"/>
      <c r="F508" s="45">
        <f>F474+F478+F488+F493+F500+F507</f>
        <v>550</v>
      </c>
      <c r="G508" s="45">
        <f t="shared" ref="G508" si="372">G474+G478+G488+G493+G500+G507</f>
        <v>16</v>
      </c>
      <c r="H508" s="45">
        <f t="shared" ref="H508" si="373">H474+H478+H488+H493+H500+H507</f>
        <v>17.24</v>
      </c>
      <c r="I508" s="45">
        <f t="shared" ref="I508" si="374">I474+I478+I488+I493+I500+I507</f>
        <v>68.06</v>
      </c>
      <c r="J508" s="45">
        <f t="shared" ref="J508" si="375">J474+J478+J488+J493+J500+J507</f>
        <v>502.6</v>
      </c>
      <c r="K508" s="54"/>
      <c r="L508" s="45">
        <f ca="1" t="shared" ref="L508" si="376">L474+L478+L488+L493+L500+L507</f>
        <v>0</v>
      </c>
    </row>
    <row r="509" ht="26.4" spans="1:12">
      <c r="A509" s="16">
        <v>2</v>
      </c>
      <c r="B509" s="17">
        <v>6</v>
      </c>
      <c r="C509" s="18" t="s">
        <v>26</v>
      </c>
      <c r="D509" s="19" t="s">
        <v>44</v>
      </c>
      <c r="E509" s="20" t="s">
        <v>117</v>
      </c>
      <c r="F509" s="21">
        <v>60</v>
      </c>
      <c r="G509" s="21">
        <v>0.8</v>
      </c>
      <c r="H509" s="21">
        <v>6.1</v>
      </c>
      <c r="I509" s="21">
        <v>3.6</v>
      </c>
      <c r="J509" s="21">
        <v>72.5</v>
      </c>
      <c r="K509" s="50" t="s">
        <v>78</v>
      </c>
      <c r="L509" s="21">
        <v>9.57</v>
      </c>
    </row>
    <row r="510" ht="14.4" spans="1:12">
      <c r="A510" s="22"/>
      <c r="B510" s="23"/>
      <c r="C510" s="24"/>
      <c r="D510" s="25" t="s">
        <v>30</v>
      </c>
      <c r="E510" s="26" t="s">
        <v>118</v>
      </c>
      <c r="F510" s="27">
        <v>170</v>
      </c>
      <c r="G510" s="27">
        <v>11.82</v>
      </c>
      <c r="H510" s="27">
        <v>11.08</v>
      </c>
      <c r="I510" s="27">
        <v>40.35</v>
      </c>
      <c r="J510" s="27">
        <v>352.8</v>
      </c>
      <c r="K510" s="51" t="s">
        <v>119</v>
      </c>
      <c r="L510" s="27">
        <v>49.87</v>
      </c>
    </row>
    <row r="511" ht="26.4" spans="1:12">
      <c r="A511" s="22"/>
      <c r="B511" s="23"/>
      <c r="C511" s="24"/>
      <c r="D511" s="28" t="s">
        <v>63</v>
      </c>
      <c r="E511" s="26" t="s">
        <v>103</v>
      </c>
      <c r="F511" s="27">
        <v>214</v>
      </c>
      <c r="G511" s="27">
        <v>0.2</v>
      </c>
      <c r="H511" s="27">
        <v>0.1</v>
      </c>
      <c r="I511" s="27">
        <v>6.6</v>
      </c>
      <c r="J511" s="27">
        <v>27.9</v>
      </c>
      <c r="K511" s="51" t="s">
        <v>74</v>
      </c>
      <c r="L511" s="27">
        <v>4.69</v>
      </c>
    </row>
    <row r="512" ht="14.4" spans="1:12">
      <c r="A512" s="22"/>
      <c r="B512" s="23"/>
      <c r="C512" s="24"/>
      <c r="D512" s="28" t="s">
        <v>37</v>
      </c>
      <c r="E512" s="26" t="s">
        <v>38</v>
      </c>
      <c r="F512" s="27">
        <v>20</v>
      </c>
      <c r="G512" s="27">
        <v>1.3</v>
      </c>
      <c r="H512" s="27">
        <v>0.2</v>
      </c>
      <c r="I512" s="27">
        <v>6.7</v>
      </c>
      <c r="J512" s="27">
        <v>34.2</v>
      </c>
      <c r="K512" s="51" t="s">
        <v>39</v>
      </c>
      <c r="L512" s="27">
        <v>1.74</v>
      </c>
    </row>
    <row r="513" ht="14.4" spans="1:12">
      <c r="A513" s="22"/>
      <c r="B513" s="23"/>
      <c r="C513" s="24"/>
      <c r="D513" s="28" t="s">
        <v>37</v>
      </c>
      <c r="E513" s="26" t="s">
        <v>66</v>
      </c>
      <c r="F513" s="27">
        <v>20</v>
      </c>
      <c r="G513" s="27">
        <v>1.52</v>
      </c>
      <c r="H513" s="27">
        <v>0.16</v>
      </c>
      <c r="I513" s="27">
        <v>9.84</v>
      </c>
      <c r="J513" s="27">
        <v>46.9</v>
      </c>
      <c r="K513" s="51" t="s">
        <v>39</v>
      </c>
      <c r="L513" s="27">
        <v>1.98</v>
      </c>
    </row>
    <row r="514" ht="14.4" spans="1:12">
      <c r="A514" s="22"/>
      <c r="B514" s="23"/>
      <c r="C514" s="24"/>
      <c r="D514" s="25" t="s">
        <v>89</v>
      </c>
      <c r="E514" s="26" t="s">
        <v>120</v>
      </c>
      <c r="F514" s="27">
        <v>30</v>
      </c>
      <c r="G514" s="27">
        <v>0.8</v>
      </c>
      <c r="H514" s="27">
        <v>0.39</v>
      </c>
      <c r="I514" s="27">
        <v>3.5</v>
      </c>
      <c r="J514" s="27">
        <v>26.5</v>
      </c>
      <c r="K514" s="51" t="s">
        <v>39</v>
      </c>
      <c r="L514" s="27">
        <v>6.92</v>
      </c>
    </row>
    <row r="515" ht="14.4" spans="1:12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51"/>
      <c r="L515" s="27"/>
    </row>
    <row r="516" ht="14.4" spans="1:12">
      <c r="A516" s="29"/>
      <c r="B516" s="30"/>
      <c r="C516" s="31"/>
      <c r="D516" s="32" t="s">
        <v>40</v>
      </c>
      <c r="E516" s="33"/>
      <c r="F516" s="34">
        <f>SUM(F509:F515)</f>
        <v>514</v>
      </c>
      <c r="G516" s="34">
        <f t="shared" ref="G516" si="377">SUM(G509:G515)</f>
        <v>16.44</v>
      </c>
      <c r="H516" s="34">
        <f t="shared" ref="H516" si="378">SUM(H509:H515)</f>
        <v>18.03</v>
      </c>
      <c r="I516" s="34">
        <f t="shared" ref="I516" si="379">SUM(I509:I515)</f>
        <v>70.59</v>
      </c>
      <c r="J516" s="34">
        <f t="shared" ref="J516" si="380">SUM(J509:J515)</f>
        <v>560.8</v>
      </c>
      <c r="K516" s="53"/>
      <c r="L516" s="34">
        <f t="shared" si="346"/>
        <v>74.77</v>
      </c>
    </row>
    <row r="517" ht="14.4" spans="1:12">
      <c r="A517" s="35">
        <f>A509</f>
        <v>2</v>
      </c>
      <c r="B517" s="36">
        <f>B509</f>
        <v>6</v>
      </c>
      <c r="C517" s="37" t="s">
        <v>41</v>
      </c>
      <c r="D517" s="38" t="s">
        <v>42</v>
      </c>
      <c r="E517" s="26"/>
      <c r="F517" s="27"/>
      <c r="G517" s="27"/>
      <c r="H517" s="27"/>
      <c r="I517" s="27"/>
      <c r="J517" s="27"/>
      <c r="K517" s="51"/>
      <c r="L517" s="27"/>
    </row>
    <row r="518" ht="14.4" spans="1:12">
      <c r="A518" s="22"/>
      <c r="B518" s="23"/>
      <c r="C518" s="24"/>
      <c r="D518" s="25"/>
      <c r="E518" s="26"/>
      <c r="F518" s="27"/>
      <c r="G518" s="27"/>
      <c r="H518" s="27"/>
      <c r="I518" s="27"/>
      <c r="J518" s="27"/>
      <c r="K518" s="51"/>
      <c r="L518" s="27"/>
    </row>
    <row r="519" ht="14.4" spans="1:12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51"/>
      <c r="L519" s="27"/>
    </row>
    <row r="520" ht="14.4" spans="1:12">
      <c r="A520" s="29"/>
      <c r="B520" s="30"/>
      <c r="C520" s="31"/>
      <c r="D520" s="32" t="s">
        <v>40</v>
      </c>
      <c r="E520" s="33"/>
      <c r="F520" s="34">
        <f>SUM(F517:F519)</f>
        <v>0</v>
      </c>
      <c r="G520" s="34">
        <f t="shared" ref="G520" si="381">SUM(G517:G519)</f>
        <v>0</v>
      </c>
      <c r="H520" s="34">
        <f t="shared" ref="H520" si="382">SUM(H517:H519)</f>
        <v>0</v>
      </c>
      <c r="I520" s="34">
        <f t="shared" ref="I520" si="383">SUM(I517:I519)</f>
        <v>0</v>
      </c>
      <c r="J520" s="34">
        <f t="shared" ref="J520" si="384">SUM(J517:J519)</f>
        <v>0</v>
      </c>
      <c r="K520" s="53"/>
      <c r="L520" s="34">
        <f ca="1" t="shared" ref="L520" si="385">SUM(L517:L525)</f>
        <v>0</v>
      </c>
    </row>
    <row r="521" ht="14.4" spans="1:12">
      <c r="A521" s="35">
        <f>A509</f>
        <v>2</v>
      </c>
      <c r="B521" s="36">
        <f>B509</f>
        <v>6</v>
      </c>
      <c r="C521" s="37" t="s">
        <v>43</v>
      </c>
      <c r="D521" s="28" t="s">
        <v>44</v>
      </c>
      <c r="E521" s="26"/>
      <c r="F521" s="27"/>
      <c r="G521" s="27"/>
      <c r="H521" s="27"/>
      <c r="I521" s="27"/>
      <c r="J521" s="27"/>
      <c r="K521" s="51"/>
      <c r="L521" s="27"/>
    </row>
    <row r="522" ht="14.4" spans="1:12">
      <c r="A522" s="22"/>
      <c r="B522" s="23"/>
      <c r="C522" s="24"/>
      <c r="D522" s="28" t="s">
        <v>45</v>
      </c>
      <c r="E522" s="26"/>
      <c r="F522" s="27"/>
      <c r="G522" s="27"/>
      <c r="H522" s="27"/>
      <c r="I522" s="27"/>
      <c r="J522" s="27"/>
      <c r="K522" s="51"/>
      <c r="L522" s="27"/>
    </row>
    <row r="523" ht="14.4" spans="1:12">
      <c r="A523" s="22"/>
      <c r="B523" s="23"/>
      <c r="C523" s="24"/>
      <c r="D523" s="28" t="s">
        <v>46</v>
      </c>
      <c r="E523" s="26"/>
      <c r="F523" s="27"/>
      <c r="G523" s="27"/>
      <c r="H523" s="27"/>
      <c r="I523" s="27"/>
      <c r="J523" s="27"/>
      <c r="K523" s="51"/>
      <c r="L523" s="27"/>
    </row>
    <row r="524" ht="14.4" spans="1:12">
      <c r="A524" s="22"/>
      <c r="B524" s="23"/>
      <c r="C524" s="24"/>
      <c r="D524" s="28" t="s">
        <v>47</v>
      </c>
      <c r="E524" s="26"/>
      <c r="F524" s="27"/>
      <c r="G524" s="27"/>
      <c r="H524" s="27"/>
      <c r="I524" s="27"/>
      <c r="J524" s="27"/>
      <c r="K524" s="51"/>
      <c r="L524" s="27"/>
    </row>
    <row r="525" ht="14.4" spans="1:12">
      <c r="A525" s="22"/>
      <c r="B525" s="23"/>
      <c r="C525" s="24"/>
      <c r="D525" s="28" t="s">
        <v>48</v>
      </c>
      <c r="E525" s="26"/>
      <c r="F525" s="27"/>
      <c r="G525" s="27"/>
      <c r="H525" s="27"/>
      <c r="I525" s="27"/>
      <c r="J525" s="27"/>
      <c r="K525" s="51"/>
      <c r="L525" s="27"/>
    </row>
    <row r="526" ht="14.4" spans="1:12">
      <c r="A526" s="22"/>
      <c r="B526" s="23"/>
      <c r="C526" s="24"/>
      <c r="D526" s="28" t="s">
        <v>49</v>
      </c>
      <c r="E526" s="26"/>
      <c r="F526" s="27"/>
      <c r="G526" s="27"/>
      <c r="H526" s="27"/>
      <c r="I526" s="27"/>
      <c r="J526" s="27"/>
      <c r="K526" s="51"/>
      <c r="L526" s="27"/>
    </row>
    <row r="527" ht="14.4" spans="1:12">
      <c r="A527" s="22"/>
      <c r="B527" s="23"/>
      <c r="C527" s="24"/>
      <c r="D527" s="28" t="s">
        <v>50</v>
      </c>
      <c r="E527" s="26"/>
      <c r="F527" s="27"/>
      <c r="G527" s="27"/>
      <c r="H527" s="27"/>
      <c r="I527" s="27"/>
      <c r="J527" s="27"/>
      <c r="K527" s="51"/>
      <c r="L527" s="27"/>
    </row>
    <row r="528" ht="14.4" spans="1:12">
      <c r="A528" s="22"/>
      <c r="B528" s="23"/>
      <c r="C528" s="24"/>
      <c r="D528" s="25"/>
      <c r="E528" s="26"/>
      <c r="F528" s="27"/>
      <c r="G528" s="27"/>
      <c r="H528" s="27"/>
      <c r="I528" s="27"/>
      <c r="J528" s="27"/>
      <c r="K528" s="51"/>
      <c r="L528" s="27"/>
    </row>
    <row r="529" ht="14.4" spans="1:12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51"/>
      <c r="L529" s="27"/>
    </row>
    <row r="530" ht="14.4" spans="1:12">
      <c r="A530" s="29"/>
      <c r="B530" s="30"/>
      <c r="C530" s="31"/>
      <c r="D530" s="32" t="s">
        <v>40</v>
      </c>
      <c r="E530" s="33"/>
      <c r="F530" s="34">
        <f>SUM(F521:F529)</f>
        <v>0</v>
      </c>
      <c r="G530" s="34">
        <f t="shared" ref="G530" si="386">SUM(G521:G529)</f>
        <v>0</v>
      </c>
      <c r="H530" s="34">
        <f t="shared" ref="H530" si="387">SUM(H521:H529)</f>
        <v>0</v>
      </c>
      <c r="I530" s="34">
        <f t="shared" ref="I530" si="388">SUM(I521:I529)</f>
        <v>0</v>
      </c>
      <c r="J530" s="34">
        <f t="shared" ref="J530" si="389">SUM(J521:J529)</f>
        <v>0</v>
      </c>
      <c r="K530" s="53"/>
      <c r="L530" s="34">
        <f ca="1" t="shared" ref="L530" si="390">SUM(L527:L535)</f>
        <v>0</v>
      </c>
    </row>
    <row r="531" ht="14.4" spans="1:12">
      <c r="A531" s="35">
        <f>A509</f>
        <v>2</v>
      </c>
      <c r="B531" s="36">
        <f>B509</f>
        <v>6</v>
      </c>
      <c r="C531" s="37" t="s">
        <v>51</v>
      </c>
      <c r="D531" s="38" t="s">
        <v>52</v>
      </c>
      <c r="E531" s="26"/>
      <c r="F531" s="27"/>
      <c r="G531" s="27"/>
      <c r="H531" s="27"/>
      <c r="I531" s="27"/>
      <c r="J531" s="27"/>
      <c r="K531" s="51"/>
      <c r="L531" s="27"/>
    </row>
    <row r="532" ht="14.4" spans="1:12">
      <c r="A532" s="22"/>
      <c r="B532" s="23"/>
      <c r="C532" s="24"/>
      <c r="D532" s="38" t="s">
        <v>48</v>
      </c>
      <c r="E532" s="26"/>
      <c r="F532" s="27"/>
      <c r="G532" s="27"/>
      <c r="H532" s="27"/>
      <c r="I532" s="27"/>
      <c r="J532" s="27"/>
      <c r="K532" s="51"/>
      <c r="L532" s="27"/>
    </row>
    <row r="533" ht="14.4" spans="1:12">
      <c r="A533" s="22"/>
      <c r="B533" s="23"/>
      <c r="C533" s="24"/>
      <c r="D533" s="25"/>
      <c r="E533" s="26"/>
      <c r="F533" s="27"/>
      <c r="G533" s="27"/>
      <c r="H533" s="27"/>
      <c r="I533" s="27"/>
      <c r="J533" s="27"/>
      <c r="K533" s="51"/>
      <c r="L533" s="27"/>
    </row>
    <row r="534" ht="14.4" spans="1:12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51"/>
      <c r="L534" s="27"/>
    </row>
    <row r="535" ht="14.4" spans="1:12">
      <c r="A535" s="29"/>
      <c r="B535" s="30"/>
      <c r="C535" s="31"/>
      <c r="D535" s="32" t="s">
        <v>40</v>
      </c>
      <c r="E535" s="33"/>
      <c r="F535" s="34">
        <f>SUM(F531:F534)</f>
        <v>0</v>
      </c>
      <c r="G535" s="34">
        <f t="shared" ref="G535" si="391">SUM(G531:G534)</f>
        <v>0</v>
      </c>
      <c r="H535" s="34">
        <f t="shared" ref="H535" si="392">SUM(H531:H534)</f>
        <v>0</v>
      </c>
      <c r="I535" s="34">
        <f t="shared" ref="I535" si="393">SUM(I531:I534)</f>
        <v>0</v>
      </c>
      <c r="J535" s="34">
        <f t="shared" ref="J535" si="394">SUM(J531:J534)</f>
        <v>0</v>
      </c>
      <c r="K535" s="53"/>
      <c r="L535" s="34">
        <f ca="1" t="shared" ref="L535" si="395">SUM(L528:L534)</f>
        <v>0</v>
      </c>
    </row>
    <row r="536" ht="14.4" spans="1:12">
      <c r="A536" s="35">
        <f>A509</f>
        <v>2</v>
      </c>
      <c r="B536" s="36">
        <f>B509</f>
        <v>6</v>
      </c>
      <c r="C536" s="37" t="s">
        <v>53</v>
      </c>
      <c r="D536" s="28" t="s">
        <v>30</v>
      </c>
      <c r="E536" s="26"/>
      <c r="F536" s="27"/>
      <c r="G536" s="27"/>
      <c r="H536" s="27"/>
      <c r="I536" s="27"/>
      <c r="J536" s="27"/>
      <c r="K536" s="51"/>
      <c r="L536" s="27"/>
    </row>
    <row r="537" ht="14.4" spans="1:12">
      <c r="A537" s="22"/>
      <c r="B537" s="23"/>
      <c r="C537" s="24"/>
      <c r="D537" s="28" t="s">
        <v>47</v>
      </c>
      <c r="E537" s="26"/>
      <c r="F537" s="27"/>
      <c r="G537" s="27"/>
      <c r="H537" s="27"/>
      <c r="I537" s="27"/>
      <c r="J537" s="27"/>
      <c r="K537" s="51"/>
      <c r="L537" s="27"/>
    </row>
    <row r="538" ht="14.4" spans="1:12">
      <c r="A538" s="22"/>
      <c r="B538" s="23"/>
      <c r="C538" s="24"/>
      <c r="D538" s="28" t="s">
        <v>48</v>
      </c>
      <c r="E538" s="26"/>
      <c r="F538" s="27"/>
      <c r="G538" s="27"/>
      <c r="H538" s="27"/>
      <c r="I538" s="27"/>
      <c r="J538" s="27"/>
      <c r="K538" s="51"/>
      <c r="L538" s="27"/>
    </row>
    <row r="539" ht="14.4" spans="1:12">
      <c r="A539" s="22"/>
      <c r="B539" s="23"/>
      <c r="C539" s="24"/>
      <c r="D539" s="28" t="s">
        <v>37</v>
      </c>
      <c r="E539" s="26"/>
      <c r="F539" s="27"/>
      <c r="G539" s="27"/>
      <c r="H539" s="27"/>
      <c r="I539" s="27"/>
      <c r="J539" s="27"/>
      <c r="K539" s="51"/>
      <c r="L539" s="27"/>
    </row>
    <row r="540" ht="14.4" spans="1:12">
      <c r="A540" s="22"/>
      <c r="B540" s="23"/>
      <c r="C540" s="24"/>
      <c r="D540" s="25"/>
      <c r="E540" s="26"/>
      <c r="F540" s="27"/>
      <c r="G540" s="27"/>
      <c r="H540" s="27"/>
      <c r="I540" s="27"/>
      <c r="J540" s="27"/>
      <c r="K540" s="51"/>
      <c r="L540" s="27"/>
    </row>
    <row r="541" ht="14.4" spans="1:12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51"/>
      <c r="L541" s="27"/>
    </row>
    <row r="542" ht="14.4" spans="1:12">
      <c r="A542" s="29"/>
      <c r="B542" s="30"/>
      <c r="C542" s="31"/>
      <c r="D542" s="32" t="s">
        <v>40</v>
      </c>
      <c r="E542" s="33"/>
      <c r="F542" s="34">
        <f>SUM(F536:F541)</f>
        <v>0</v>
      </c>
      <c r="G542" s="34">
        <f t="shared" ref="G542" si="396">SUM(G536:G541)</f>
        <v>0</v>
      </c>
      <c r="H542" s="34">
        <f t="shared" ref="H542" si="397">SUM(H536:H541)</f>
        <v>0</v>
      </c>
      <c r="I542" s="34">
        <f t="shared" ref="I542" si="398">SUM(I536:I541)</f>
        <v>0</v>
      </c>
      <c r="J542" s="34">
        <f t="shared" ref="J542" si="399">SUM(J536:J541)</f>
        <v>0</v>
      </c>
      <c r="K542" s="53"/>
      <c r="L542" s="34">
        <f ca="1" t="shared" ref="L542" si="400">SUM(L536:L544)</f>
        <v>0</v>
      </c>
    </row>
    <row r="543" ht="14.4" spans="1:12">
      <c r="A543" s="35">
        <f>A509</f>
        <v>2</v>
      </c>
      <c r="B543" s="36">
        <f>B509</f>
        <v>6</v>
      </c>
      <c r="C543" s="37" t="s">
        <v>54</v>
      </c>
      <c r="D543" s="38" t="s">
        <v>55</v>
      </c>
      <c r="E543" s="26"/>
      <c r="F543" s="27"/>
      <c r="G543" s="27"/>
      <c r="H543" s="27"/>
      <c r="I543" s="27"/>
      <c r="J543" s="27"/>
      <c r="K543" s="51"/>
      <c r="L543" s="27"/>
    </row>
    <row r="544" ht="14.4" spans="1:12">
      <c r="A544" s="22"/>
      <c r="B544" s="23"/>
      <c r="C544" s="24"/>
      <c r="D544" s="38" t="s">
        <v>52</v>
      </c>
      <c r="E544" s="26"/>
      <c r="F544" s="27"/>
      <c r="G544" s="27"/>
      <c r="H544" s="27"/>
      <c r="I544" s="27"/>
      <c r="J544" s="27"/>
      <c r="K544" s="51"/>
      <c r="L544" s="27"/>
    </row>
    <row r="545" ht="14.4" spans="1:12">
      <c r="A545" s="22"/>
      <c r="B545" s="23"/>
      <c r="C545" s="24"/>
      <c r="D545" s="38" t="s">
        <v>48</v>
      </c>
      <c r="E545" s="26"/>
      <c r="F545" s="27"/>
      <c r="G545" s="27"/>
      <c r="H545" s="27"/>
      <c r="I545" s="27"/>
      <c r="J545" s="27"/>
      <c r="K545" s="51"/>
      <c r="L545" s="27"/>
    </row>
    <row r="546" ht="14.4" spans="1:12">
      <c r="A546" s="22"/>
      <c r="B546" s="23"/>
      <c r="C546" s="24"/>
      <c r="D546" s="38" t="s">
        <v>42</v>
      </c>
      <c r="E546" s="26"/>
      <c r="F546" s="27"/>
      <c r="G546" s="27"/>
      <c r="H546" s="27"/>
      <c r="I546" s="27"/>
      <c r="J546" s="27"/>
      <c r="K546" s="51"/>
      <c r="L546" s="27"/>
    </row>
    <row r="547" ht="14.4" spans="1:12">
      <c r="A547" s="22"/>
      <c r="B547" s="23"/>
      <c r="C547" s="24"/>
      <c r="D547" s="25"/>
      <c r="E547" s="26"/>
      <c r="F547" s="27"/>
      <c r="G547" s="27"/>
      <c r="H547" s="27"/>
      <c r="I547" s="27"/>
      <c r="J547" s="27"/>
      <c r="K547" s="51"/>
      <c r="L547" s="27"/>
    </row>
    <row r="548" ht="14.4" spans="1:12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51"/>
      <c r="L548" s="27"/>
    </row>
    <row r="549" ht="14.4" spans="1:12">
      <c r="A549" s="29"/>
      <c r="B549" s="30"/>
      <c r="C549" s="31"/>
      <c r="D549" s="39" t="s">
        <v>40</v>
      </c>
      <c r="E549" s="33"/>
      <c r="F549" s="34">
        <f>SUM(F543:F548)</f>
        <v>0</v>
      </c>
      <c r="G549" s="34">
        <f t="shared" ref="G549" si="401">SUM(G543:G548)</f>
        <v>0</v>
      </c>
      <c r="H549" s="34">
        <f t="shared" ref="H549" si="402">SUM(H543:H548)</f>
        <v>0</v>
      </c>
      <c r="I549" s="34">
        <f t="shared" ref="I549" si="403">SUM(I543:I548)</f>
        <v>0</v>
      </c>
      <c r="J549" s="34">
        <f t="shared" ref="J549" si="404">SUM(J543:J548)</f>
        <v>0</v>
      </c>
      <c r="K549" s="53"/>
      <c r="L549" s="34">
        <f ca="1" t="shared" ref="L549" si="405">SUM(L543:L551)</f>
        <v>0</v>
      </c>
    </row>
    <row r="550" ht="15.75" customHeight="1" spans="1:12">
      <c r="A550" s="40">
        <f>A509</f>
        <v>2</v>
      </c>
      <c r="B550" s="41">
        <f>B509</f>
        <v>6</v>
      </c>
      <c r="C550" s="42" t="s">
        <v>56</v>
      </c>
      <c r="D550" s="43"/>
      <c r="E550" s="44"/>
      <c r="F550" s="45">
        <f>F516+F520+F530+F535+F542+F549</f>
        <v>514</v>
      </c>
      <c r="G550" s="45">
        <f t="shared" ref="G550" si="406">G516+G520+G530+G535+G542+G549</f>
        <v>16.44</v>
      </c>
      <c r="H550" s="45">
        <f t="shared" ref="H550" si="407">H516+H520+H530+H535+H542+H549</f>
        <v>18.03</v>
      </c>
      <c r="I550" s="45">
        <f t="shared" ref="I550" si="408">I516+I520+I530+I535+I542+I549</f>
        <v>70.59</v>
      </c>
      <c r="J550" s="45">
        <f t="shared" ref="J550" si="409">J516+J520+J530+J535+J542+J549</f>
        <v>560.8</v>
      </c>
      <c r="K550" s="54"/>
      <c r="L550" s="45">
        <f ca="1" t="shared" ref="L550" si="410">L516+L520+L530+L535+L542+L549</f>
        <v>0</v>
      </c>
    </row>
    <row r="551" ht="14.4" spans="1:12">
      <c r="A551" s="16">
        <v>2</v>
      </c>
      <c r="B551" s="17">
        <v>7</v>
      </c>
      <c r="C551" s="18" t="s">
        <v>26</v>
      </c>
      <c r="D551" s="19" t="s">
        <v>30</v>
      </c>
      <c r="E551" s="20"/>
      <c r="F551" s="21"/>
      <c r="G551" s="21"/>
      <c r="H551" s="21"/>
      <c r="I551" s="21"/>
      <c r="J551" s="21"/>
      <c r="K551" s="50"/>
      <c r="L551" s="21"/>
    </row>
    <row r="552" ht="14.4" spans="1:12">
      <c r="A552" s="22"/>
      <c r="B552" s="23"/>
      <c r="C552" s="24"/>
      <c r="D552" s="25"/>
      <c r="E552" s="26"/>
      <c r="F552" s="27"/>
      <c r="G552" s="27"/>
      <c r="H552" s="27"/>
      <c r="I552" s="27"/>
      <c r="J552" s="27"/>
      <c r="K552" s="51"/>
      <c r="L552" s="27"/>
    </row>
    <row r="553" ht="14.4" spans="1:12">
      <c r="A553" s="22"/>
      <c r="B553" s="23"/>
      <c r="C553" s="24"/>
      <c r="D553" s="28" t="s">
        <v>34</v>
      </c>
      <c r="E553" s="26"/>
      <c r="F553" s="27"/>
      <c r="G553" s="27"/>
      <c r="H553" s="27"/>
      <c r="I553" s="27"/>
      <c r="J553" s="27"/>
      <c r="K553" s="51"/>
      <c r="L553" s="27"/>
    </row>
    <row r="554" ht="14.4" spans="1:12">
      <c r="A554" s="22"/>
      <c r="B554" s="23"/>
      <c r="C554" s="24"/>
      <c r="D554" s="28" t="s">
        <v>37</v>
      </c>
      <c r="E554" s="26"/>
      <c r="F554" s="27"/>
      <c r="G554" s="27"/>
      <c r="H554" s="27"/>
      <c r="I554" s="27"/>
      <c r="J554" s="27"/>
      <c r="K554" s="51"/>
      <c r="L554" s="27"/>
    </row>
    <row r="555" ht="14.4" spans="1:12">
      <c r="A555" s="22"/>
      <c r="B555" s="23"/>
      <c r="C555" s="24"/>
      <c r="D555" s="28" t="s">
        <v>42</v>
      </c>
      <c r="E555" s="26"/>
      <c r="F555" s="27"/>
      <c r="G555" s="27"/>
      <c r="H555" s="27"/>
      <c r="I555" s="27"/>
      <c r="J555" s="27"/>
      <c r="K555" s="51"/>
      <c r="L555" s="27"/>
    </row>
    <row r="556" ht="14.4" spans="1:12">
      <c r="A556" s="22"/>
      <c r="B556" s="23"/>
      <c r="C556" s="24"/>
      <c r="D556" s="25"/>
      <c r="E556" s="26"/>
      <c r="F556" s="27"/>
      <c r="G556" s="27"/>
      <c r="H556" s="27"/>
      <c r="I556" s="27"/>
      <c r="J556" s="27"/>
      <c r="K556" s="51"/>
      <c r="L556" s="27"/>
    </row>
    <row r="557" ht="14.4" spans="1:12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51"/>
      <c r="L557" s="27"/>
    </row>
    <row r="558" ht="14.4" spans="1:12">
      <c r="A558" s="29"/>
      <c r="B558" s="30"/>
      <c r="C558" s="31"/>
      <c r="D558" s="32" t="s">
        <v>40</v>
      </c>
      <c r="E558" s="33"/>
      <c r="F558" s="34">
        <f>SUM(F551:F557)</f>
        <v>0</v>
      </c>
      <c r="G558" s="34">
        <f t="shared" ref="G558" si="411">SUM(G551:G557)</f>
        <v>0</v>
      </c>
      <c r="H558" s="34">
        <f t="shared" ref="H558" si="412">SUM(H551:H557)</f>
        <v>0</v>
      </c>
      <c r="I558" s="34">
        <f t="shared" ref="I558" si="413">SUM(I551:I557)</f>
        <v>0</v>
      </c>
      <c r="J558" s="34">
        <f t="shared" ref="J558" si="414">SUM(J551:J557)</f>
        <v>0</v>
      </c>
      <c r="K558" s="53"/>
      <c r="L558" s="34">
        <f t="shared" ref="L558" si="415">SUM(L551:L557)</f>
        <v>0</v>
      </c>
    </row>
    <row r="559" ht="14.4" spans="1:12">
      <c r="A559" s="35">
        <f>A551</f>
        <v>2</v>
      </c>
      <c r="B559" s="36">
        <f>B551</f>
        <v>7</v>
      </c>
      <c r="C559" s="37" t="s">
        <v>41</v>
      </c>
      <c r="D559" s="38" t="s">
        <v>42</v>
      </c>
      <c r="E559" s="26"/>
      <c r="F559" s="27"/>
      <c r="G559" s="27"/>
      <c r="H559" s="27"/>
      <c r="I559" s="27"/>
      <c r="J559" s="27"/>
      <c r="K559" s="51"/>
      <c r="L559" s="27"/>
    </row>
    <row r="560" ht="14.4" spans="1:12">
      <c r="A560" s="22"/>
      <c r="B560" s="23"/>
      <c r="C560" s="24"/>
      <c r="D560" s="25"/>
      <c r="E560" s="26"/>
      <c r="F560" s="27"/>
      <c r="G560" s="27"/>
      <c r="H560" s="27"/>
      <c r="I560" s="27"/>
      <c r="J560" s="27"/>
      <c r="K560" s="51"/>
      <c r="L560" s="27"/>
    </row>
    <row r="561" ht="14.4" spans="1:12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51"/>
      <c r="L561" s="27"/>
    </row>
    <row r="562" ht="14.4" spans="1:12">
      <c r="A562" s="29"/>
      <c r="B562" s="30"/>
      <c r="C562" s="31"/>
      <c r="D562" s="32" t="s">
        <v>40</v>
      </c>
      <c r="E562" s="33"/>
      <c r="F562" s="34">
        <f>SUM(F559:F561)</f>
        <v>0</v>
      </c>
      <c r="G562" s="34">
        <f t="shared" ref="G562" si="416">SUM(G559:G561)</f>
        <v>0</v>
      </c>
      <c r="H562" s="34">
        <f t="shared" ref="H562" si="417">SUM(H559:H561)</f>
        <v>0</v>
      </c>
      <c r="I562" s="34">
        <f t="shared" ref="I562" si="418">SUM(I559:I561)</f>
        <v>0</v>
      </c>
      <c r="J562" s="34">
        <f t="shared" ref="J562" si="419">SUM(J559:J561)</f>
        <v>0</v>
      </c>
      <c r="K562" s="53"/>
      <c r="L562" s="34">
        <f ca="1" t="shared" ref="L562" si="420">SUM(L559:L567)</f>
        <v>0</v>
      </c>
    </row>
    <row r="563" ht="14.4" spans="1:12">
      <c r="A563" s="35">
        <f>A551</f>
        <v>2</v>
      </c>
      <c r="B563" s="36">
        <f>B551</f>
        <v>7</v>
      </c>
      <c r="C563" s="37" t="s">
        <v>43</v>
      </c>
      <c r="D563" s="28" t="s">
        <v>44</v>
      </c>
      <c r="E563" s="26"/>
      <c r="F563" s="27"/>
      <c r="G563" s="27"/>
      <c r="H563" s="27"/>
      <c r="I563" s="27"/>
      <c r="J563" s="27"/>
      <c r="K563" s="51"/>
      <c r="L563" s="27"/>
    </row>
    <row r="564" ht="14.4" spans="1:12">
      <c r="A564" s="22"/>
      <c r="B564" s="23"/>
      <c r="C564" s="24"/>
      <c r="D564" s="28" t="s">
        <v>45</v>
      </c>
      <c r="E564" s="26"/>
      <c r="F564" s="27"/>
      <c r="G564" s="27"/>
      <c r="H564" s="27"/>
      <c r="I564" s="27"/>
      <c r="J564" s="27"/>
      <c r="K564" s="51"/>
      <c r="L564" s="27"/>
    </row>
    <row r="565" ht="14.4" spans="1:12">
      <c r="A565" s="22"/>
      <c r="B565" s="23"/>
      <c r="C565" s="24"/>
      <c r="D565" s="28" t="s">
        <v>46</v>
      </c>
      <c r="E565" s="26"/>
      <c r="F565" s="27"/>
      <c r="G565" s="27"/>
      <c r="H565" s="27"/>
      <c r="I565" s="27"/>
      <c r="J565" s="27"/>
      <c r="K565" s="51"/>
      <c r="L565" s="27"/>
    </row>
    <row r="566" ht="14.4" spans="1:12">
      <c r="A566" s="22"/>
      <c r="B566" s="23"/>
      <c r="C566" s="24"/>
      <c r="D566" s="28" t="s">
        <v>47</v>
      </c>
      <c r="E566" s="26"/>
      <c r="F566" s="27"/>
      <c r="G566" s="27"/>
      <c r="H566" s="27"/>
      <c r="I566" s="27"/>
      <c r="J566" s="27"/>
      <c r="K566" s="51"/>
      <c r="L566" s="27"/>
    </row>
    <row r="567" ht="14.4" spans="1:12">
      <c r="A567" s="22"/>
      <c r="B567" s="23"/>
      <c r="C567" s="24"/>
      <c r="D567" s="28" t="s">
        <v>48</v>
      </c>
      <c r="E567" s="26"/>
      <c r="F567" s="27"/>
      <c r="G567" s="27"/>
      <c r="H567" s="27"/>
      <c r="I567" s="27"/>
      <c r="J567" s="27"/>
      <c r="K567" s="51"/>
      <c r="L567" s="27"/>
    </row>
    <row r="568" ht="14.4" spans="1:12">
      <c r="A568" s="22"/>
      <c r="B568" s="23"/>
      <c r="C568" s="24"/>
      <c r="D568" s="28" t="s">
        <v>49</v>
      </c>
      <c r="E568" s="26"/>
      <c r="F568" s="27"/>
      <c r="G568" s="27"/>
      <c r="H568" s="27"/>
      <c r="I568" s="27"/>
      <c r="J568" s="27"/>
      <c r="K568" s="51"/>
      <c r="L568" s="27"/>
    </row>
    <row r="569" ht="14.4" spans="1:12">
      <c r="A569" s="22"/>
      <c r="B569" s="23"/>
      <c r="C569" s="24"/>
      <c r="D569" s="28" t="s">
        <v>50</v>
      </c>
      <c r="E569" s="26"/>
      <c r="F569" s="27"/>
      <c r="G569" s="27"/>
      <c r="H569" s="27"/>
      <c r="I569" s="27"/>
      <c r="J569" s="27"/>
      <c r="K569" s="51"/>
      <c r="L569" s="27"/>
    </row>
    <row r="570" ht="14.4" spans="1:12">
      <c r="A570" s="22"/>
      <c r="B570" s="23"/>
      <c r="C570" s="24"/>
      <c r="D570" s="25"/>
      <c r="E570" s="26"/>
      <c r="F570" s="27"/>
      <c r="G570" s="27"/>
      <c r="H570" s="27"/>
      <c r="I570" s="27"/>
      <c r="J570" s="27"/>
      <c r="K570" s="51"/>
      <c r="L570" s="27"/>
    </row>
    <row r="571" ht="14.4" spans="1:12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51"/>
      <c r="L571" s="27"/>
    </row>
    <row r="572" ht="14.4" spans="1:12">
      <c r="A572" s="29"/>
      <c r="B572" s="30"/>
      <c r="C572" s="31"/>
      <c r="D572" s="32" t="s">
        <v>40</v>
      </c>
      <c r="E572" s="33"/>
      <c r="F572" s="34">
        <f>SUM(F563:F571)</f>
        <v>0</v>
      </c>
      <c r="G572" s="34">
        <f t="shared" ref="G572" si="421">SUM(G563:G571)</f>
        <v>0</v>
      </c>
      <c r="H572" s="34">
        <f t="shared" ref="H572" si="422">SUM(H563:H571)</f>
        <v>0</v>
      </c>
      <c r="I572" s="34">
        <f t="shared" ref="I572" si="423">SUM(I563:I571)</f>
        <v>0</v>
      </c>
      <c r="J572" s="34">
        <f t="shared" ref="J572" si="424">SUM(J563:J571)</f>
        <v>0</v>
      </c>
      <c r="K572" s="53"/>
      <c r="L572" s="34">
        <f ca="1" t="shared" ref="L572" si="425">SUM(L569:L577)</f>
        <v>0</v>
      </c>
    </row>
    <row r="573" ht="14.4" spans="1:12">
      <c r="A573" s="35">
        <f>A551</f>
        <v>2</v>
      </c>
      <c r="B573" s="36">
        <f>B551</f>
        <v>7</v>
      </c>
      <c r="C573" s="37" t="s">
        <v>51</v>
      </c>
      <c r="D573" s="38" t="s">
        <v>52</v>
      </c>
      <c r="E573" s="26"/>
      <c r="F573" s="27"/>
      <c r="G573" s="27"/>
      <c r="H573" s="27"/>
      <c r="I573" s="27"/>
      <c r="J573" s="27"/>
      <c r="K573" s="51"/>
      <c r="L573" s="27"/>
    </row>
    <row r="574" ht="14.4" spans="1:12">
      <c r="A574" s="22"/>
      <c r="B574" s="23"/>
      <c r="C574" s="24"/>
      <c r="D574" s="38" t="s">
        <v>48</v>
      </c>
      <c r="E574" s="26"/>
      <c r="F574" s="27"/>
      <c r="G574" s="27"/>
      <c r="H574" s="27"/>
      <c r="I574" s="27"/>
      <c r="J574" s="27"/>
      <c r="K574" s="51"/>
      <c r="L574" s="27"/>
    </row>
    <row r="575" ht="14.4" spans="1:12">
      <c r="A575" s="22"/>
      <c r="B575" s="23"/>
      <c r="C575" s="24"/>
      <c r="D575" s="25"/>
      <c r="E575" s="26"/>
      <c r="F575" s="27"/>
      <c r="G575" s="27"/>
      <c r="H575" s="27"/>
      <c r="I575" s="27"/>
      <c r="J575" s="27"/>
      <c r="K575" s="51"/>
      <c r="L575" s="27"/>
    </row>
    <row r="576" ht="14.4" spans="1:12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51"/>
      <c r="L576" s="27"/>
    </row>
    <row r="577" ht="14.4" spans="1:12">
      <c r="A577" s="29"/>
      <c r="B577" s="30"/>
      <c r="C577" s="31"/>
      <c r="D577" s="32" t="s">
        <v>40</v>
      </c>
      <c r="E577" s="33"/>
      <c r="F577" s="34">
        <f>SUM(F573:F576)</f>
        <v>0</v>
      </c>
      <c r="G577" s="34">
        <f t="shared" ref="G577" si="426">SUM(G573:G576)</f>
        <v>0</v>
      </c>
      <c r="H577" s="34">
        <f t="shared" ref="H577" si="427">SUM(H573:H576)</f>
        <v>0</v>
      </c>
      <c r="I577" s="34">
        <f t="shared" ref="I577" si="428">SUM(I573:I576)</f>
        <v>0</v>
      </c>
      <c r="J577" s="34">
        <f t="shared" ref="J577" si="429">SUM(J573:J576)</f>
        <v>0</v>
      </c>
      <c r="K577" s="53"/>
      <c r="L577" s="34">
        <f ca="1" t="shared" ref="L577" si="430">SUM(L570:L576)</f>
        <v>0</v>
      </c>
    </row>
    <row r="578" ht="14.4" spans="1:12">
      <c r="A578" s="35">
        <f>A551</f>
        <v>2</v>
      </c>
      <c r="B578" s="36">
        <f>B551</f>
        <v>7</v>
      </c>
      <c r="C578" s="37" t="s">
        <v>53</v>
      </c>
      <c r="D578" s="28" t="s">
        <v>30</v>
      </c>
      <c r="E578" s="26"/>
      <c r="F578" s="27"/>
      <c r="G578" s="27"/>
      <c r="H578" s="27"/>
      <c r="I578" s="27"/>
      <c r="J578" s="27"/>
      <c r="K578" s="51"/>
      <c r="L578" s="27"/>
    </row>
    <row r="579" ht="14.4" spans="1:12">
      <c r="A579" s="22"/>
      <c r="B579" s="23"/>
      <c r="C579" s="24"/>
      <c r="D579" s="28" t="s">
        <v>47</v>
      </c>
      <c r="E579" s="26"/>
      <c r="F579" s="27"/>
      <c r="G579" s="27"/>
      <c r="H579" s="27"/>
      <c r="I579" s="27"/>
      <c r="J579" s="27"/>
      <c r="K579" s="51"/>
      <c r="L579" s="27"/>
    </row>
    <row r="580" ht="14.4" spans="1:12">
      <c r="A580" s="22"/>
      <c r="B580" s="23"/>
      <c r="C580" s="24"/>
      <c r="D580" s="28" t="s">
        <v>48</v>
      </c>
      <c r="E580" s="26"/>
      <c r="F580" s="27"/>
      <c r="G580" s="27"/>
      <c r="H580" s="27"/>
      <c r="I580" s="27"/>
      <c r="J580" s="27"/>
      <c r="K580" s="51"/>
      <c r="L580" s="27"/>
    </row>
    <row r="581" ht="14.4" spans="1:12">
      <c r="A581" s="22"/>
      <c r="B581" s="23"/>
      <c r="C581" s="24"/>
      <c r="D581" s="28" t="s">
        <v>37</v>
      </c>
      <c r="E581" s="26"/>
      <c r="F581" s="27"/>
      <c r="G581" s="27"/>
      <c r="H581" s="27"/>
      <c r="I581" s="27"/>
      <c r="J581" s="27"/>
      <c r="K581" s="51"/>
      <c r="L581" s="27"/>
    </row>
    <row r="582" ht="14.4" spans="1:12">
      <c r="A582" s="22"/>
      <c r="B582" s="23"/>
      <c r="C582" s="24"/>
      <c r="D582" s="25"/>
      <c r="E582" s="26"/>
      <c r="F582" s="27"/>
      <c r="G582" s="27"/>
      <c r="H582" s="27"/>
      <c r="I582" s="27"/>
      <c r="J582" s="27"/>
      <c r="K582" s="51"/>
      <c r="L582" s="27"/>
    </row>
    <row r="583" ht="14.4" spans="1:12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51"/>
      <c r="L583" s="27"/>
    </row>
    <row r="584" ht="14.4" spans="1:12">
      <c r="A584" s="29"/>
      <c r="B584" s="30"/>
      <c r="C584" s="31"/>
      <c r="D584" s="32" t="s">
        <v>40</v>
      </c>
      <c r="E584" s="33"/>
      <c r="F584" s="34">
        <f>SUM(F578:F583)</f>
        <v>0</v>
      </c>
      <c r="G584" s="34">
        <f t="shared" ref="G584" si="431">SUM(G578:G583)</f>
        <v>0</v>
      </c>
      <c r="H584" s="34">
        <f t="shared" ref="H584" si="432">SUM(H578:H583)</f>
        <v>0</v>
      </c>
      <c r="I584" s="34">
        <f t="shared" ref="I584" si="433">SUM(I578:I583)</f>
        <v>0</v>
      </c>
      <c r="J584" s="34">
        <f t="shared" ref="J584" si="434">SUM(J578:J583)</f>
        <v>0</v>
      </c>
      <c r="K584" s="53"/>
      <c r="L584" s="34">
        <f ca="1" t="shared" ref="L584" si="435">SUM(L578:L586)</f>
        <v>0</v>
      </c>
    </row>
    <row r="585" ht="14.4" spans="1:12">
      <c r="A585" s="35">
        <f>A551</f>
        <v>2</v>
      </c>
      <c r="B585" s="36">
        <f>B551</f>
        <v>7</v>
      </c>
      <c r="C585" s="37" t="s">
        <v>54</v>
      </c>
      <c r="D585" s="38" t="s">
        <v>55</v>
      </c>
      <c r="E585" s="26"/>
      <c r="F585" s="27"/>
      <c r="G585" s="27"/>
      <c r="H585" s="27"/>
      <c r="I585" s="27"/>
      <c r="J585" s="27"/>
      <c r="K585" s="51"/>
      <c r="L585" s="27"/>
    </row>
    <row r="586" ht="14.4" spans="1:12">
      <c r="A586" s="22"/>
      <c r="B586" s="23"/>
      <c r="C586" s="24"/>
      <c r="D586" s="38" t="s">
        <v>52</v>
      </c>
      <c r="E586" s="26"/>
      <c r="F586" s="27"/>
      <c r="G586" s="27"/>
      <c r="H586" s="27"/>
      <c r="I586" s="27"/>
      <c r="J586" s="27"/>
      <c r="K586" s="51"/>
      <c r="L586" s="27"/>
    </row>
    <row r="587" ht="14.4" spans="1:12">
      <c r="A587" s="22"/>
      <c r="B587" s="23"/>
      <c r="C587" s="24"/>
      <c r="D587" s="38" t="s">
        <v>48</v>
      </c>
      <c r="E587" s="26"/>
      <c r="F587" s="27"/>
      <c r="G587" s="27"/>
      <c r="H587" s="27"/>
      <c r="I587" s="27"/>
      <c r="J587" s="27"/>
      <c r="K587" s="51"/>
      <c r="L587" s="27"/>
    </row>
    <row r="588" ht="14.4" spans="1:12">
      <c r="A588" s="22"/>
      <c r="B588" s="23"/>
      <c r="C588" s="24"/>
      <c r="D588" s="38" t="s">
        <v>42</v>
      </c>
      <c r="E588" s="26"/>
      <c r="F588" s="27"/>
      <c r="G588" s="27"/>
      <c r="H588" s="27"/>
      <c r="I588" s="27"/>
      <c r="J588" s="27"/>
      <c r="K588" s="51"/>
      <c r="L588" s="27"/>
    </row>
    <row r="589" ht="14.4" spans="1:12">
      <c r="A589" s="22"/>
      <c r="B589" s="23"/>
      <c r="C589" s="24"/>
      <c r="D589" s="25"/>
      <c r="E589" s="26"/>
      <c r="F589" s="27"/>
      <c r="G589" s="27"/>
      <c r="H589" s="27"/>
      <c r="I589" s="27"/>
      <c r="J589" s="27"/>
      <c r="K589" s="51"/>
      <c r="L589" s="27"/>
    </row>
    <row r="590" ht="14.4" spans="1:12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51"/>
      <c r="L590" s="27"/>
    </row>
    <row r="591" ht="14.4" spans="1:12">
      <c r="A591" s="29"/>
      <c r="B591" s="30"/>
      <c r="C591" s="31"/>
      <c r="D591" s="39" t="s">
        <v>40</v>
      </c>
      <c r="E591" s="33"/>
      <c r="F591" s="34">
        <f>SUM(F585:F590)</f>
        <v>0</v>
      </c>
      <c r="G591" s="34">
        <f t="shared" ref="G591" si="436">SUM(G585:G590)</f>
        <v>0</v>
      </c>
      <c r="H591" s="34">
        <f t="shared" ref="H591" si="437">SUM(H585:H590)</f>
        <v>0</v>
      </c>
      <c r="I591" s="34">
        <f t="shared" ref="I591" si="438">SUM(I585:I590)</f>
        <v>0</v>
      </c>
      <c r="J591" s="34">
        <f t="shared" ref="J591" si="439">SUM(J585:J590)</f>
        <v>0</v>
      </c>
      <c r="K591" s="53"/>
      <c r="L591" s="34">
        <f ca="1" t="shared" ref="L591" si="440">SUM(L585:L593)</f>
        <v>0</v>
      </c>
    </row>
    <row r="592" ht="13.95" spans="1:12">
      <c r="A592" s="69">
        <f>A551</f>
        <v>2</v>
      </c>
      <c r="B592" s="70">
        <f>B551</f>
        <v>7</v>
      </c>
      <c r="C592" s="71" t="s">
        <v>56</v>
      </c>
      <c r="D592" s="72"/>
      <c r="E592" s="73"/>
      <c r="F592" s="74">
        <f>F558+F562+F572+F577+F584+F591</f>
        <v>0</v>
      </c>
      <c r="G592" s="74">
        <f t="shared" ref="G592" si="441">G558+G562+G572+G577+G584+G591</f>
        <v>0</v>
      </c>
      <c r="H592" s="74">
        <f t="shared" ref="H592" si="442">H558+H562+H572+H577+H584+H591</f>
        <v>0</v>
      </c>
      <c r="I592" s="74">
        <f t="shared" ref="I592" si="443">I558+I562+I572+I577+I584+I591</f>
        <v>0</v>
      </c>
      <c r="J592" s="74">
        <f t="shared" ref="J592" si="444">J558+J562+J572+J577+J584+J591</f>
        <v>0</v>
      </c>
      <c r="K592" s="79"/>
      <c r="L592" s="45">
        <f ca="1">L558+L562+L572+L577+L584+L591</f>
        <v>0</v>
      </c>
    </row>
    <row r="593" ht="13.95" spans="1:12">
      <c r="A593" s="75"/>
      <c r="B593" s="76"/>
      <c r="C593" s="77" t="s">
        <v>121</v>
      </c>
      <c r="D593" s="77"/>
      <c r="E593" s="77"/>
      <c r="F593" s="78">
        <f>(F47+F89+F131+F172+F214+F256+F298+F340+F382+F424+F466+F508+F550+F592)/(IF(F47=0,0,1)+IF(F89=0,0,1)+IF(F131=0,0,1)+IF(F172=0,0,1)+IF(F214=0,0,1)+IF(F256=0,0,1)+IF(F298=0,0,1)+IF(F340=0,0,1)+IF(F382=0,0,1)+IF(F424=0,0,1)+IF(F466=0,0,1)+IF(F508=0,0,1)+IF(F550=0,0,1)+IF(F592=0,0,1))</f>
        <v>574.75</v>
      </c>
      <c r="G593" s="78">
        <f>(G47+G89+G131+G172+G214+G256+G298+G340+G382+G424+G466+G508+G550+G592)/(IF(G47=0,0,1)+IF(G89=0,0,1)+IF(G131=0,0,1)+IF(G172=0,0,1)+IF(G214=0,0,1)+IF(G256=0,0,1)+IF(G298=0,0,1)+IF(G340=0,0,1)+IF(G382=0,0,1)+IF(G424=0,0,1)+IF(G466=0,0,1)+IF(G508=0,0,1)+IF(G550=0,0,1)+IF(G592=0,0,1))</f>
        <v>17.7583333333333</v>
      </c>
      <c r="H593" s="78">
        <f>(H47+H89+H131+H172+H214+H256+H298+H340+H382+H424+H466+H508+H550+H592)/(IF(H47=0,0,1)+IF(H89=0,0,1)+IF(H131=0,0,1)+IF(H172=0,0,1)+IF(H214=0,0,1)+IF(H256=0,0,1)+IF(H298=0,0,1)+IF(H340=0,0,1)+IF(H382=0,0,1)+IF(H424=0,0,1)+IF(H466=0,0,1)+IF(H508=0,0,1)+IF(H550=0,0,1)+IF(H592=0,0,1))</f>
        <v>18.0708333333333</v>
      </c>
      <c r="I593" s="78">
        <f>(I47+I89+I131+I172+I214+I256+I298+I340+I382+I424+I466+I508+I550+I592)/(IF(I47=0,0,1)+IF(I89=0,0,1)+IF(I131=0,0,1)+IF(I172=0,0,1)+IF(I214=0,0,1)+IF(I256=0,0,1)+IF(I298=0,0,1)+IF(I340=0,0,1)+IF(I382=0,0,1)+IF(I424=0,0,1)+IF(I466=0,0,1)+IF(I508=0,0,1)+IF(I550=0,0,1)+IF(I592=0,0,1))</f>
        <v>73.1908333333333</v>
      </c>
      <c r="J593" s="78">
        <f>(J47+J89+J131+J172+J214+J256+J298+J340+J382+J424+J466+J508+J550+J592)/(IF(J47=0,0,1)+IF(J89=0,0,1)+IF(J131=0,0,1)+IF(J172=0,0,1)+IF(J214=0,0,1)+IF(J256=0,0,1)+IF(J298=0,0,1)+IF(J340=0,0,1)+IF(J382=0,0,1)+IF(J424=0,0,1)+IF(J466=0,0,1)+IF(J508=0,0,1)+IF(J550=0,0,1)+IF(J592=0,0,1))</f>
        <v>535.791666666667</v>
      </c>
      <c r="K593" s="78"/>
      <c r="L593" s="78" t="e">
        <f ca="1">(L47+L89+L131+L172+L214+L256+L298+L340+L382+L424+L466+L508+L550+L592)/(IF(L47=0,0,1)+IF(L89=0,0,1)+IF(L131=0,0,1)+IF(L172=0,0,1)+IF(L214=0,0,1)+IF(L256=0,0,1)+IF(L298=0,0,1)+IF(L340=0,0,1)+IF(L382=0,0,1)+IF(L424=0,0,1)+IF(L466=0,0,1)+IF(L508=0,0,1)+IF(L550=0,0,1)+IF(L592=0,0,1))</f>
        <v>#DIV/0!</v>
      </c>
    </row>
  </sheetData>
  <mergeCells count="18">
    <mergeCell ref="C1:E1"/>
    <mergeCell ref="H1:K1"/>
    <mergeCell ref="H2:K2"/>
    <mergeCell ref="C47:D47"/>
    <mergeCell ref="C89:D89"/>
    <mergeCell ref="C131:D131"/>
    <mergeCell ref="C172:D172"/>
    <mergeCell ref="C214:D214"/>
    <mergeCell ref="C256:D256"/>
    <mergeCell ref="C298:D298"/>
    <mergeCell ref="C340:D340"/>
    <mergeCell ref="C382:D382"/>
    <mergeCell ref="C424:D424"/>
    <mergeCell ref="C466:D466"/>
    <mergeCell ref="C508:D508"/>
    <mergeCell ref="C550:D550"/>
    <mergeCell ref="C592:D592"/>
    <mergeCell ref="C593:E59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2022-05-16T14:23:00Z</dcterms:created>
  <dcterms:modified xsi:type="dcterms:W3CDTF">2025-09-10T10:16:19Z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911E530985E94C888996C67D08D8C51E_12</vt:lpwstr>
  </property>
  <property fmtid="{D5CDD505-2E9C-101B-9397-08002B2CF9AE}" pid="3" name="KSOProductBuildVer">
    <vt:lpwstr>1049-12.2.0.22549</vt:lpwstr>
  </property>
</Properties>
</file>