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880" windowHeight="7900"/>
  </bookViews>
  <sheets>
    <sheet name="1" sheetId="1" r:id="rId1"/>
  </sheets>
  <externalReferences>
    <externalReference r:id="rId2"/>
    <externalReference r:id="rId3"/>
    <externalReference r:id="rId4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G9" i="1"/>
  <c r="H9" i="1"/>
  <c r="I9" i="1"/>
  <c r="J9" i="1"/>
  <c r="D9" i="1"/>
  <c r="E9" i="1"/>
  <c r="C8" i="1" l="1"/>
  <c r="D8" i="1"/>
  <c r="E8" i="1"/>
  <c r="F8" i="1"/>
  <c r="G8" i="1"/>
  <c r="H8" i="1"/>
  <c r="I8" i="1"/>
  <c r="J8" i="1"/>
  <c r="G5" i="1" l="1"/>
  <c r="G6" i="1"/>
  <c r="H5" i="1"/>
  <c r="I5" i="1"/>
  <c r="J5" i="1"/>
  <c r="H6" i="1"/>
  <c r="I6" i="1"/>
  <c r="J6" i="1"/>
  <c r="C5" i="1"/>
  <c r="D5" i="1"/>
  <c r="E5" i="1"/>
  <c r="C6" i="1"/>
  <c r="D6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<sst xmlns="http://schemas.openxmlformats.org/spreadsheetml/2006/main" count="36" uniqueCount="33">
  <si>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</si>
  <si>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</si>
  <si>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</si>
  <si>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</si>
  <si>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</si>
  <si>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</si>
  <si>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</si>
  <si>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</si>
  <si>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</si>
  <si>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</si>
  <si>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</si>
  <si>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</si>
  <si>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</si>
  <si>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</si>
  <si>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</si>
  <si>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</si>
  <si>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</si>
  <si>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</si>
  <si>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</si>
  <si>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</si>
  <si>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</si>
  <si>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</si>
  <si>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</si>
  <si>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</si>
  <si>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</si>
  <si>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</si>
  <si>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</si>
  <si>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 xml:space="preserve">гор.напиток </t>
  </si>
  <si>
    <t>МБОУ "СОШ №2"</t>
  </si>
  <si>
    <t>Чай с сахаром</t>
  </si>
  <si>
    <t>54-2гн-2020</t>
  </si>
  <si>
    <t>541бз-2020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</si>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</sst>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1076;&#1077;&#1085;&#1100;%2011.09.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63">
          <cell r="A163" t="str">
            <v>54-1г-2020</v>
          </cell>
          <cell r="B163" t="str">
            <v>Спагетти отварные</v>
          </cell>
          <cell r="C163">
            <v>150</v>
          </cell>
          <cell r="D163">
            <v>5.3</v>
          </cell>
          <cell r="E163">
            <v>4.9000000000000004</v>
          </cell>
          <cell r="F163">
            <v>32.799999999999997</v>
          </cell>
          <cell r="G163">
            <v>196.8</v>
          </cell>
        </row>
        <row r="164">
          <cell r="A164" t="str">
            <v xml:space="preserve">54-2м-2020 </v>
          </cell>
          <cell r="B164" t="str">
            <v xml:space="preserve">Гуляш из говядины </v>
          </cell>
          <cell r="D164">
            <v>6.99</v>
          </cell>
          <cell r="E164">
            <v>6.54</v>
          </cell>
          <cell r="F164">
            <v>8.3000000000000007</v>
          </cell>
          <cell r="G164">
            <v>130.80000000000001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C8" t="str">
            <v>пром</v>
          </cell>
          <cell r="D8" t="str">
            <v>Хлеб пшеничный. Ржаной</v>
          </cell>
          <cell r="E8">
            <v>40</v>
          </cell>
          <cell r="F8">
            <v>3.72</v>
          </cell>
          <cell r="G8">
            <v>81.099999999999994</v>
          </cell>
          <cell r="H8">
            <v>2.82</v>
          </cell>
          <cell r="I8">
            <v>0.36</v>
          </cell>
          <cell r="J8">
            <v>16.54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72">
          <cell r="E472" t="str">
            <v>Сыр порциями</v>
          </cell>
          <cell r="F472">
            <v>12</v>
          </cell>
          <cell r="G472">
            <v>1.78</v>
          </cell>
          <cell r="H472">
            <v>2.46</v>
          </cell>
          <cell r="I472">
            <v>0</v>
          </cell>
          <cell r="J472">
            <v>43</v>
          </cell>
          <cell r="K472" t="str">
            <v>Пром.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F12" sqref="F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7"/>
      <c r="B5" s="10" t="s">
        <v>11</v>
      </c>
      <c r="C5" s="3" t="str">
        <f>'[1] 7-10'!A163</f>
        <v>54-1г-2020</v>
      </c>
      <c r="D5" s="36" t="str">
        <f>'[1] 7-10'!B163</f>
        <v>Спагетти отварные</v>
      </c>
      <c r="E5" s="21">
        <f>'[1] 7-10'!C163</f>
        <v>150</v>
      </c>
      <c r="F5" s="28">
        <v>17.5</v>
      </c>
      <c r="G5" s="28">
        <f>'[1] 7-10'!G163</f>
        <v>196.8</v>
      </c>
      <c r="H5" s="28">
        <f>'[1] 7-10'!D163</f>
        <v>5.3</v>
      </c>
      <c r="I5" s="28">
        <f>'[1] 7-10'!E163</f>
        <v>4.9000000000000004</v>
      </c>
      <c r="J5" s="42">
        <f>'[1] 7-10'!F163</f>
        <v>32.799999999999997</v>
      </c>
    </row>
    <row r="6" spans="1:10" x14ac:dyDescent="0.35">
      <c r="A6" s="7"/>
      <c r="B6" s="1" t="s">
        <v>11</v>
      </c>
      <c r="C6" s="2" t="str">
        <f>'[1] 7-10'!A164</f>
        <v xml:space="preserve">54-2м-2020 </v>
      </c>
      <c r="D6" s="34" t="str">
        <f>'[1] 7-10'!B164</f>
        <v xml:space="preserve">Гуляш из говядины </v>
      </c>
      <c r="E6" s="17">
        <v>100</v>
      </c>
      <c r="F6" s="26">
        <v>32.409999999999997</v>
      </c>
      <c r="G6" s="26">
        <f>'[1] 7-10'!G164</f>
        <v>130.80000000000001</v>
      </c>
      <c r="H6" s="26">
        <f>'[1] 7-10'!D164</f>
        <v>6.99</v>
      </c>
      <c r="I6" s="26">
        <f>'[1] 7-10'!E164</f>
        <v>6.54</v>
      </c>
      <c r="J6" s="43">
        <f>'[1] 7-10'!F164</f>
        <v>8.3000000000000007</v>
      </c>
    </row>
    <row r="7" spans="1:10" x14ac:dyDescent="0.35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5">
      <c r="A8" s="7"/>
      <c r="B8" s="2" t="s">
        <v>22</v>
      </c>
      <c r="C8" s="2" t="str">
        <f>'[2]1'!C8</f>
        <v>пром</v>
      </c>
      <c r="D8" s="34" t="str">
        <f>'[2]1'!D8</f>
        <v>Хлеб пшеничный. Ржаной</v>
      </c>
      <c r="E8" s="17">
        <f>'[2]1'!E8</f>
        <v>40</v>
      </c>
      <c r="F8" s="26">
        <f>'[2]1'!F8</f>
        <v>3.72</v>
      </c>
      <c r="G8" s="26">
        <f>'[2]1'!G8</f>
        <v>81.099999999999994</v>
      </c>
      <c r="H8" s="26">
        <f>'[2]1'!H8</f>
        <v>2.82</v>
      </c>
      <c r="I8" s="26">
        <f>'[2]1'!I8</f>
        <v>0.36</v>
      </c>
      <c r="J8" s="43">
        <f>'[2]1'!J8</f>
        <v>16.54</v>
      </c>
    </row>
    <row r="9" spans="1:10" ht="15" thickBot="1" x14ac:dyDescent="0.4">
      <c r="A9" s="8"/>
      <c r="B9" s="9" t="s">
        <v>18</v>
      </c>
      <c r="C9" s="9" t="str">
        <f>[3]Лист1!$K$472</f>
        <v>Пром.</v>
      </c>
      <c r="D9" s="35" t="str">
        <f>[3]Лист1!E472</f>
        <v>Сыр порциями</v>
      </c>
      <c r="E9" s="19">
        <f>[3]Лист1!F472</f>
        <v>12</v>
      </c>
      <c r="F9" s="27">
        <v>10</v>
      </c>
      <c r="G9" s="27">
        <f>[3]Лист1!$J$472</f>
        <v>43</v>
      </c>
      <c r="H9" s="27">
        <f>[3]Лист1!G472</f>
        <v>1.78</v>
      </c>
      <c r="I9" s="27">
        <f>[3]Лист1!H472</f>
        <v>2.46</v>
      </c>
      <c r="J9" s="44">
        <f>[3]Лист1!I472</f>
        <v>0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2026-01-13T07:05:28Z</dcterms:modified>
</cp:coreProperties>
</file>