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730" windowHeight="96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F196" i="1"/>
  <c r="G196" i="1"/>
  <c r="J196" i="1"/>
</calcChain>
</file>

<file path=xl/sharedStrings.xml><?xml version="1.0" encoding="utf-8"?>
<sst xmlns="http://schemas.openxmlformats.org/spreadsheetml/2006/main" count="307" uniqueCount="105">
  <si>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</si>
  <si>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</si>
  <si>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</si>
  <si>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</si>
  <si>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</si>
  <si>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</si>
  <si>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</si>
  <si>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</si>
  <si>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</si>
  <si>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</si>
  <si>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</si>
  <si>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</si>
  <si>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</si>
  <si>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</si>
  <si>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</si>
  <si>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</si>
  <si>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</si>
  <si>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</si>
  <si>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</si>
  <si>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</si>
  <si>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</si>
  <si>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</si>
  <si>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</si>
  <si>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</si>
  <si>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</si>
  <si>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</si>
  <si>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</si>
  <si>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</si>
  <si>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</si>
  <si>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</si>
  <si>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</si>
  <si>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</si>
  <si>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</si>
  <si>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</si>
  <si>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</si>
  <si>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</si>
  <si>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</si>
  <si>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</si>
  <si>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</si>
  <si>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</si>
  <si>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хлеб </t>
  </si>
  <si>
    <t>Закиев Р.Р.</t>
  </si>
  <si>
    <t>Фрикадельки Особые в томатном соусе</t>
  </si>
  <si>
    <t>№9</t>
  </si>
  <si>
    <t xml:space="preserve">Напиток  из смеси  сухофруктов </t>
  </si>
  <si>
    <t>№3</t>
  </si>
  <si>
    <t xml:space="preserve">хлеб пшеничный </t>
  </si>
  <si>
    <t>№1/2017</t>
  </si>
  <si>
    <t>Рагу из птицы</t>
  </si>
  <si>
    <t>№289/2017</t>
  </si>
  <si>
    <t>Чай с лимоном полусладкий</t>
  </si>
  <si>
    <t>200/10/7</t>
  </si>
  <si>
    <t>№377/2017</t>
  </si>
  <si>
    <t>Хлеб пшеничный</t>
  </si>
  <si>
    <t>Пюре картофельное</t>
  </si>
  <si>
    <t>№312/2017</t>
  </si>
  <si>
    <t>№22</t>
  </si>
  <si>
    <t>№171/2017</t>
  </si>
  <si>
    <t>Котлеты Любимые с соусом томатным</t>
  </si>
  <si>
    <t>Каша пшеничная рассыпчатая</t>
  </si>
  <si>
    <t>№37</t>
  </si>
  <si>
    <t>Плов из птицы</t>
  </si>
  <si>
    <t>№291/2017</t>
  </si>
  <si>
    <t>Печенье</t>
  </si>
  <si>
    <t>пром</t>
  </si>
  <si>
    <t>Макаронные изделия отварные</t>
  </si>
  <si>
    <t>№338/2017</t>
  </si>
  <si>
    <t>Фрикадельки рыбные Капелька с соусом</t>
  </si>
  <si>
    <t>№730</t>
  </si>
  <si>
    <t>№312</t>
  </si>
  <si>
    <t>Компот из свежих яблок</t>
  </si>
  <si>
    <t>№342</t>
  </si>
  <si>
    <t>Мякоть птицы тушеная в соусе</t>
  </si>
  <si>
    <t>Каша перловая рассыпчатая</t>
  </si>
  <si>
    <t>№174/2017</t>
  </si>
  <si>
    <t>№41/2016</t>
  </si>
  <si>
    <t>Каша ячневая вязкая</t>
  </si>
  <si>
    <t>Яблоки свежие</t>
  </si>
  <si>
    <t>Мясо тушеное в соусе</t>
  </si>
  <si>
    <t>№256/2017</t>
  </si>
  <si>
    <t>Напиток из шиповника</t>
  </si>
  <si>
    <t>№388/2017</t>
  </si>
  <si>
    <t>Каша пшенная вязкая</t>
  </si>
  <si>
    <t>№173/2017</t>
  </si>
  <si>
    <t>№290/2017</t>
  </si>
  <si>
    <t>№203/2017</t>
  </si>
  <si>
    <t>Гречка полевая смясом</t>
  </si>
  <si>
    <t>№20</t>
  </si>
  <si>
    <t>Котлеты Татарские с соусом томатным</t>
  </si>
  <si>
    <t>Биточки Рябушка с соусом томатным</t>
  </si>
  <si>
    <t>Салат из моркови  с яблоками</t>
  </si>
  <si>
    <t>Салат из свежих огурцов</t>
  </si>
  <si>
    <t>№20/2017</t>
  </si>
  <si>
    <t>Салат из свежей капусты с огурцом</t>
  </si>
  <si>
    <t>№19</t>
  </si>
  <si>
    <t>Салат из свежих помидоров</t>
  </si>
  <si>
    <t>№23/2017</t>
  </si>
  <si>
    <t>Винегрет овощной Дары осени</t>
  </si>
  <si>
    <t>№67/2017</t>
  </si>
  <si>
    <t>Салат из свежих помидоров и огурцов</t>
  </si>
  <si>
    <t>десерт</t>
  </si>
  <si>
    <t>№24/2017</t>
  </si>
  <si>
    <t>Салат Зайка</t>
  </si>
  <si>
    <t>№473</t>
  </si>
  <si>
    <t xml:space="preserve">МБОУ "Гимназия №1" Менделеевского муниципального района Республики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</si>
</sst>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F10" sqref="F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7.855468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6384" width="9.140625" style="2"/>
  </cols>
  <sheetData>
    <row r="1" spans="1:12" ht="15" x14ac:dyDescent="0.25">
      <c r="A1" s="1" t="s">
        <v>7</v>
      </c>
      <c r="C1" s="55" t="s">
        <v>104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100</v>
      </c>
      <c r="G6" s="40">
        <v>9.5399999999999991</v>
      </c>
      <c r="H6" s="40">
        <v>12.04</v>
      </c>
      <c r="I6" s="40">
        <v>9.93</v>
      </c>
      <c r="J6" s="40">
        <v>186.24</v>
      </c>
      <c r="K6" s="41" t="s">
        <v>43</v>
      </c>
      <c r="L6" s="40"/>
    </row>
    <row r="7" spans="1:12" ht="16.5" customHeight="1" x14ac:dyDescent="0.25">
      <c r="A7" s="23"/>
      <c r="B7" s="15"/>
      <c r="C7" s="11"/>
      <c r="D7" s="6" t="s">
        <v>21</v>
      </c>
      <c r="E7" s="42" t="s">
        <v>76</v>
      </c>
      <c r="F7" s="43">
        <v>150</v>
      </c>
      <c r="G7" s="43">
        <v>4.6500000000000004</v>
      </c>
      <c r="H7" s="43">
        <v>4.3899999999999997</v>
      </c>
      <c r="I7" s="43">
        <v>24.35</v>
      </c>
      <c r="J7" s="43">
        <v>155.47999999999999</v>
      </c>
      <c r="K7" s="44" t="s">
        <v>74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0.5</v>
      </c>
      <c r="H8" s="43">
        <v>0.02</v>
      </c>
      <c r="I8" s="43">
        <v>19.43</v>
      </c>
      <c r="J8" s="43">
        <v>79.92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50</v>
      </c>
      <c r="G9" s="43">
        <v>3.8</v>
      </c>
      <c r="H9" s="43">
        <v>0.4</v>
      </c>
      <c r="I9" s="43">
        <v>24.6</v>
      </c>
      <c r="J9" s="43">
        <v>118.33</v>
      </c>
      <c r="K9" s="44" t="s">
        <v>47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51" t="s">
        <v>90</v>
      </c>
      <c r="F12" s="43">
        <v>60</v>
      </c>
      <c r="G12" s="43">
        <v>0.52</v>
      </c>
      <c r="H12" s="43">
        <v>3.13</v>
      </c>
      <c r="I12" s="43">
        <v>4.72</v>
      </c>
      <c r="J12" s="43">
        <v>49.14</v>
      </c>
      <c r="K12" s="44" t="s">
        <v>75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19.009999999999998</v>
      </c>
      <c r="H13" s="19">
        <f t="shared" si="0"/>
        <v>19.979999999999997</v>
      </c>
      <c r="I13" s="19">
        <f t="shared" si="0"/>
        <v>83.03</v>
      </c>
      <c r="J13" s="19">
        <f t="shared" si="0"/>
        <v>589.11</v>
      </c>
      <c r="K13" s="25"/>
      <c r="L13" s="19"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560</v>
      </c>
      <c r="G24" s="32">
        <f t="shared" ref="G24:J24" si="3">G13+G23</f>
        <v>19.009999999999998</v>
      </c>
      <c r="H24" s="32">
        <f t="shared" si="3"/>
        <v>19.979999999999997</v>
      </c>
      <c r="I24" s="32">
        <f t="shared" si="3"/>
        <v>83.03</v>
      </c>
      <c r="J24" s="32">
        <f t="shared" si="3"/>
        <v>589.11</v>
      </c>
      <c r="K24" s="32"/>
      <c r="L24" s="32">
        <f t="shared" ref="L24" si="4">L13+L23</f>
        <v>74.77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200</v>
      </c>
      <c r="G26" s="43">
        <v>15.1</v>
      </c>
      <c r="H26" s="43">
        <v>13.58</v>
      </c>
      <c r="I26" s="43">
        <v>17.399999999999999</v>
      </c>
      <c r="J26" s="43">
        <v>252.6</v>
      </c>
      <c r="K26" s="44" t="s">
        <v>49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 t="s">
        <v>51</v>
      </c>
      <c r="G27" s="43">
        <v>0.27</v>
      </c>
      <c r="H27" s="43">
        <v>0.06</v>
      </c>
      <c r="I27" s="43">
        <v>15.23</v>
      </c>
      <c r="J27" s="43">
        <v>63</v>
      </c>
      <c r="K27" s="44" t="s">
        <v>52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53</v>
      </c>
      <c r="F28" s="43">
        <v>50</v>
      </c>
      <c r="G28" s="43">
        <v>3.8</v>
      </c>
      <c r="H28" s="43">
        <v>0.4</v>
      </c>
      <c r="I28" s="43">
        <v>24.6</v>
      </c>
      <c r="J28" s="43">
        <v>118.33</v>
      </c>
      <c r="K28" s="44" t="s">
        <v>47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91</v>
      </c>
      <c r="F30" s="43">
        <v>60</v>
      </c>
      <c r="G30" s="43">
        <v>0.44</v>
      </c>
      <c r="H30" s="43">
        <v>3.6</v>
      </c>
      <c r="I30" s="43">
        <v>1.42</v>
      </c>
      <c r="J30" s="43">
        <v>40</v>
      </c>
      <c r="K30" s="44" t="s">
        <v>92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310</v>
      </c>
      <c r="G32" s="19">
        <f t="shared" ref="G32" si="5">SUM(G25:G31)</f>
        <v>19.61</v>
      </c>
      <c r="H32" s="19">
        <f t="shared" ref="H32" si="6">SUM(H25:H31)</f>
        <v>17.64</v>
      </c>
      <c r="I32" s="19">
        <f t="shared" ref="I32" si="7">SUM(I25:I31)</f>
        <v>58.65</v>
      </c>
      <c r="J32" s="19">
        <f t="shared" ref="J32" si="8">SUM(J25:J31)</f>
        <v>473.93</v>
      </c>
      <c r="K32" s="25"/>
      <c r="L32" s="19">
        <v>69.08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310</v>
      </c>
      <c r="G43" s="32">
        <f t="shared" ref="G43" si="13">G32+G42</f>
        <v>19.61</v>
      </c>
      <c r="H43" s="32">
        <f t="shared" ref="H43" si="14">H32+H42</f>
        <v>17.64</v>
      </c>
      <c r="I43" s="32">
        <f t="shared" ref="I43" si="15">I32+I42</f>
        <v>58.65</v>
      </c>
      <c r="J43" s="32">
        <f t="shared" ref="J43" si="16">J32+J42</f>
        <v>473.93</v>
      </c>
      <c r="K43" s="32"/>
      <c r="L43" s="32"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78</v>
      </c>
      <c r="F44" s="40">
        <v>100</v>
      </c>
      <c r="G44" s="40">
        <v>15.2</v>
      </c>
      <c r="H44" s="40">
        <v>17.38</v>
      </c>
      <c r="I44" s="40">
        <v>2.56</v>
      </c>
      <c r="J44" s="40">
        <v>225</v>
      </c>
      <c r="K44" s="41" t="s">
        <v>79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54</v>
      </c>
      <c r="F45" s="43">
        <v>150</v>
      </c>
      <c r="G45" s="43">
        <v>3.09</v>
      </c>
      <c r="H45" s="43">
        <v>8.2799999999999994</v>
      </c>
      <c r="I45" s="43">
        <v>22</v>
      </c>
      <c r="J45" s="43">
        <v>172</v>
      </c>
      <c r="K45" s="44" t="s">
        <v>55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80</v>
      </c>
      <c r="F46" s="43">
        <v>200</v>
      </c>
      <c r="G46" s="43">
        <v>0.68</v>
      </c>
      <c r="H46" s="43">
        <v>0.3</v>
      </c>
      <c r="I46" s="43">
        <v>20.76</v>
      </c>
      <c r="J46" s="43">
        <v>88.2</v>
      </c>
      <c r="K46" s="44" t="s">
        <v>81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53</v>
      </c>
      <c r="F47" s="43">
        <v>50</v>
      </c>
      <c r="G47" s="43">
        <v>3.8</v>
      </c>
      <c r="H47" s="43">
        <v>0.4</v>
      </c>
      <c r="I47" s="43">
        <v>24.6</v>
      </c>
      <c r="J47" s="43">
        <v>118.33</v>
      </c>
      <c r="K47" s="44" t="s">
        <v>47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77</v>
      </c>
      <c r="F48" s="43">
        <v>100</v>
      </c>
      <c r="G48" s="43">
        <v>0.4</v>
      </c>
      <c r="H48" s="43">
        <v>0.4</v>
      </c>
      <c r="I48" s="43">
        <v>7.35</v>
      </c>
      <c r="J48" s="43">
        <v>47</v>
      </c>
      <c r="K48" s="44" t="s">
        <v>66</v>
      </c>
      <c r="L48" s="43"/>
    </row>
    <row r="49" spans="1:12" ht="15" x14ac:dyDescent="0.25">
      <c r="A49" s="23"/>
      <c r="B49" s="15"/>
      <c r="C49" s="11"/>
      <c r="D49" s="6" t="s">
        <v>40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7">SUM(G44:G50)</f>
        <v>23.169999999999998</v>
      </c>
      <c r="H51" s="19">
        <f t="shared" ref="H51" si="18">SUM(H44:H50)</f>
        <v>26.759999999999994</v>
      </c>
      <c r="I51" s="19">
        <f t="shared" ref="I51" si="19">SUM(I44:I50)</f>
        <v>77.27</v>
      </c>
      <c r="J51" s="19">
        <f t="shared" ref="J51" si="20">SUM(J44:J50)</f>
        <v>650.53</v>
      </c>
      <c r="K51" s="25"/>
      <c r="L51" s="19"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600</v>
      </c>
      <c r="G62" s="32">
        <f t="shared" ref="G62" si="25">G51+G61</f>
        <v>23.169999999999998</v>
      </c>
      <c r="H62" s="32">
        <f t="shared" ref="H62" si="26">H51+H61</f>
        <v>26.759999999999994</v>
      </c>
      <c r="I62" s="32">
        <f t="shared" ref="I62" si="27">I51+I61</f>
        <v>77.27</v>
      </c>
      <c r="J62" s="32">
        <f t="shared" ref="J62:L62" si="28">J51+J61</f>
        <v>650.53</v>
      </c>
      <c r="K62" s="32"/>
      <c r="L62" s="32">
        <f t="shared" si="28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89</v>
      </c>
      <c r="F63" s="40">
        <v>100</v>
      </c>
      <c r="G63" s="40">
        <v>8</v>
      </c>
      <c r="H63" s="40">
        <v>10.74</v>
      </c>
      <c r="I63" s="40">
        <v>12.2</v>
      </c>
      <c r="J63" s="40">
        <v>174.52</v>
      </c>
      <c r="K63" s="41" t="s">
        <v>56</v>
      </c>
      <c r="L63" s="40"/>
    </row>
    <row r="64" spans="1:12" ht="15" x14ac:dyDescent="0.25">
      <c r="A64" s="23"/>
      <c r="B64" s="15"/>
      <c r="C64" s="11"/>
      <c r="D64" s="6" t="s">
        <v>21</v>
      </c>
      <c r="E64" s="42" t="s">
        <v>82</v>
      </c>
      <c r="F64" s="43">
        <v>150</v>
      </c>
      <c r="G64" s="43">
        <v>5.65</v>
      </c>
      <c r="H64" s="43">
        <v>4.47</v>
      </c>
      <c r="I64" s="43">
        <v>28</v>
      </c>
      <c r="J64" s="43">
        <v>175</v>
      </c>
      <c r="K64" s="44" t="s">
        <v>83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 t="s">
        <v>51</v>
      </c>
      <c r="G65" s="43">
        <v>0.27</v>
      </c>
      <c r="H65" s="43">
        <v>0.06</v>
      </c>
      <c r="I65" s="43">
        <v>15.23</v>
      </c>
      <c r="J65" s="43">
        <v>63</v>
      </c>
      <c r="K65" s="44" t="s">
        <v>52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53</v>
      </c>
      <c r="F66" s="43">
        <v>50</v>
      </c>
      <c r="G66" s="43">
        <v>3.8</v>
      </c>
      <c r="H66" s="43">
        <v>0.4</v>
      </c>
      <c r="I66" s="43">
        <v>24.6</v>
      </c>
      <c r="J66" s="43">
        <v>118.33</v>
      </c>
      <c r="K66" s="44" t="s">
        <v>47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40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93</v>
      </c>
      <c r="F69" s="43">
        <v>60</v>
      </c>
      <c r="G69" s="43">
        <v>0.86</v>
      </c>
      <c r="H69" s="43">
        <v>2.7</v>
      </c>
      <c r="I69" s="43">
        <v>2.64</v>
      </c>
      <c r="J69" s="43">
        <v>38.4</v>
      </c>
      <c r="K69" s="44" t="s">
        <v>94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360</v>
      </c>
      <c r="G70" s="19">
        <f t="shared" ref="G70" si="29">SUM(G63:G69)</f>
        <v>18.579999999999998</v>
      </c>
      <c r="H70" s="19">
        <f t="shared" ref="H70" si="30">SUM(H63:H69)</f>
        <v>18.37</v>
      </c>
      <c r="I70" s="19">
        <f t="shared" ref="I70" si="31">SUM(I63:I69)</f>
        <v>82.67</v>
      </c>
      <c r="J70" s="19">
        <f t="shared" ref="J70" si="32">SUM(J63:J69)</f>
        <v>569.25</v>
      </c>
      <c r="K70" s="25"/>
      <c r="L70" s="19"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360</v>
      </c>
      <c r="G81" s="32">
        <f t="shared" ref="G81" si="37">G70+G80</f>
        <v>18.579999999999998</v>
      </c>
      <c r="H81" s="32">
        <f t="shared" ref="H81" si="38">H70+H80</f>
        <v>18.37</v>
      </c>
      <c r="I81" s="32">
        <f t="shared" ref="I81" si="39">I70+I80</f>
        <v>82.67</v>
      </c>
      <c r="J81" s="32">
        <f t="shared" ref="J81:L81" si="40">J70+J80</f>
        <v>569.25</v>
      </c>
      <c r="K81" s="32"/>
      <c r="L81" s="32">
        <f t="shared" si="40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100</v>
      </c>
      <c r="G82" s="40">
        <v>8.1300000000000008</v>
      </c>
      <c r="H82" s="40">
        <v>7.05</v>
      </c>
      <c r="I82" s="40">
        <v>14.65</v>
      </c>
      <c r="J82" s="40">
        <v>154.57</v>
      </c>
      <c r="K82" s="41" t="s">
        <v>60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59</v>
      </c>
      <c r="F83" s="43">
        <v>150</v>
      </c>
      <c r="G83" s="43">
        <v>4</v>
      </c>
      <c r="H83" s="43">
        <v>4.24</v>
      </c>
      <c r="I83" s="43">
        <v>24.55</v>
      </c>
      <c r="J83" s="43">
        <v>152.4</v>
      </c>
      <c r="K83" s="44" t="s">
        <v>57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0.5</v>
      </c>
      <c r="H84" s="43">
        <v>0.02</v>
      </c>
      <c r="I84" s="43">
        <v>19.43</v>
      </c>
      <c r="J84" s="43">
        <v>79.92</v>
      </c>
      <c r="K84" s="44" t="s">
        <v>45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50</v>
      </c>
      <c r="G85" s="43">
        <v>3.8</v>
      </c>
      <c r="H85" s="43">
        <v>0.4</v>
      </c>
      <c r="I85" s="43">
        <v>24.6</v>
      </c>
      <c r="J85" s="43">
        <v>118.33</v>
      </c>
      <c r="K85" s="44" t="s">
        <v>47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95</v>
      </c>
      <c r="F87" s="43">
        <v>60</v>
      </c>
      <c r="G87" s="43">
        <v>0.54</v>
      </c>
      <c r="H87" s="43">
        <v>4.26</v>
      </c>
      <c r="I87" s="43">
        <v>2.34</v>
      </c>
      <c r="J87" s="43">
        <v>51</v>
      </c>
      <c r="K87" s="44" t="s">
        <v>96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1">SUM(G82:G88)</f>
        <v>16.97</v>
      </c>
      <c r="H89" s="19">
        <f t="shared" ref="H89" si="42">SUM(H82:H88)</f>
        <v>15.969999999999999</v>
      </c>
      <c r="I89" s="19">
        <f t="shared" ref="I89" si="43">SUM(I82:I88)</f>
        <v>85.570000000000007</v>
      </c>
      <c r="J89" s="19">
        <f t="shared" ref="J89" si="44">SUM(J82:J88)</f>
        <v>556.22</v>
      </c>
      <c r="K89" s="25"/>
      <c r="L89" s="19"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560</v>
      </c>
      <c r="G100" s="32">
        <f t="shared" ref="G100" si="49">G89+G99</f>
        <v>16.97</v>
      </c>
      <c r="H100" s="32">
        <f t="shared" ref="H100" si="50">H89+H99</f>
        <v>15.969999999999999</v>
      </c>
      <c r="I100" s="32">
        <f t="shared" ref="I100" si="51">I89+I99</f>
        <v>85.570000000000007</v>
      </c>
      <c r="J100" s="32">
        <f t="shared" ref="J100:L100" si="52">J89+J99</f>
        <v>556.22</v>
      </c>
      <c r="K100" s="32"/>
      <c r="L100" s="32">
        <f t="shared" si="52"/>
        <v>74.77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100</v>
      </c>
      <c r="G101" s="40">
        <v>10.65</v>
      </c>
      <c r="H101" s="40">
        <v>10.76</v>
      </c>
      <c r="I101" s="40">
        <v>11.63</v>
      </c>
      <c r="J101" s="40">
        <v>185.96</v>
      </c>
      <c r="K101" s="41" t="s">
        <v>84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65</v>
      </c>
      <c r="F102" s="43">
        <v>150</v>
      </c>
      <c r="G102" s="43">
        <v>5.0999999999999996</v>
      </c>
      <c r="H102" s="43">
        <v>4.47</v>
      </c>
      <c r="I102" s="43">
        <v>28.5</v>
      </c>
      <c r="J102" s="43">
        <v>187</v>
      </c>
      <c r="K102" s="44" t="s">
        <v>85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 t="s">
        <v>51</v>
      </c>
      <c r="G103" s="43">
        <v>0.27</v>
      </c>
      <c r="H103" s="43">
        <v>0.06</v>
      </c>
      <c r="I103" s="43">
        <v>15.23</v>
      </c>
      <c r="J103" s="43">
        <v>63</v>
      </c>
      <c r="K103" s="44" t="s">
        <v>52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53</v>
      </c>
      <c r="F104" s="43">
        <v>50</v>
      </c>
      <c r="G104" s="43">
        <v>3.8</v>
      </c>
      <c r="H104" s="43">
        <v>0.4</v>
      </c>
      <c r="I104" s="43">
        <v>24.6</v>
      </c>
      <c r="J104" s="43">
        <v>118.33</v>
      </c>
      <c r="K104" s="44" t="s">
        <v>47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26</v>
      </c>
      <c r="E107" s="42" t="s">
        <v>97</v>
      </c>
      <c r="F107" s="43">
        <v>60</v>
      </c>
      <c r="G107" s="43">
        <v>1.1599999999999999</v>
      </c>
      <c r="H107" s="43">
        <v>4.3</v>
      </c>
      <c r="I107" s="43">
        <v>4.72</v>
      </c>
      <c r="J107" s="43">
        <v>75.06</v>
      </c>
      <c r="K107" s="44" t="s">
        <v>98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360</v>
      </c>
      <c r="G108" s="19">
        <f t="shared" ref="G108:J108" si="53">SUM(G101:G107)</f>
        <v>20.98</v>
      </c>
      <c r="H108" s="19">
        <f t="shared" si="53"/>
        <v>19.990000000000002</v>
      </c>
      <c r="I108" s="19">
        <f t="shared" si="53"/>
        <v>84.68</v>
      </c>
      <c r="J108" s="19">
        <f t="shared" si="53"/>
        <v>629.35000000000014</v>
      </c>
      <c r="K108" s="25"/>
      <c r="L108" s="19">
        <v>74.77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360</v>
      </c>
      <c r="G119" s="32">
        <f t="shared" ref="G119" si="56">G108+G118</f>
        <v>20.98</v>
      </c>
      <c r="H119" s="32">
        <f t="shared" ref="H119" si="57">H108+H118</f>
        <v>19.990000000000002</v>
      </c>
      <c r="I119" s="32">
        <f t="shared" ref="I119" si="58">I108+I118</f>
        <v>84.68</v>
      </c>
      <c r="J119" s="32">
        <f t="shared" ref="J119:L119" si="59">J108+J118</f>
        <v>629.35000000000014</v>
      </c>
      <c r="K119" s="32"/>
      <c r="L119" s="32">
        <f t="shared" si="59"/>
        <v>74.77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200</v>
      </c>
      <c r="G120" s="40">
        <v>13.31</v>
      </c>
      <c r="H120" s="40">
        <v>12.41</v>
      </c>
      <c r="I120" s="40">
        <v>22.34</v>
      </c>
      <c r="J120" s="40">
        <v>254.29</v>
      </c>
      <c r="K120" s="41" t="s">
        <v>62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0.5</v>
      </c>
      <c r="H122" s="43">
        <v>0.02</v>
      </c>
      <c r="I122" s="43">
        <v>19.43</v>
      </c>
      <c r="J122" s="43">
        <v>79.92</v>
      </c>
      <c r="K122" s="44" t="s">
        <v>45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50</v>
      </c>
      <c r="G123" s="43">
        <v>3.8</v>
      </c>
      <c r="H123" s="43">
        <v>0.4</v>
      </c>
      <c r="I123" s="43">
        <v>24.6</v>
      </c>
      <c r="J123" s="43">
        <v>118.33</v>
      </c>
      <c r="K123" s="44" t="s">
        <v>47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99</v>
      </c>
      <c r="F125" s="43">
        <v>60</v>
      </c>
      <c r="G125" s="43">
        <v>0.54</v>
      </c>
      <c r="H125" s="43">
        <v>3.6</v>
      </c>
      <c r="I125" s="43">
        <v>4.4400000000000004</v>
      </c>
      <c r="J125" s="43">
        <v>42.42</v>
      </c>
      <c r="K125" s="44" t="s">
        <v>101</v>
      </c>
      <c r="L125" s="43"/>
    </row>
    <row r="126" spans="1:12" ht="15" x14ac:dyDescent="0.25">
      <c r="A126" s="14"/>
      <c r="B126" s="15"/>
      <c r="C126" s="11"/>
      <c r="D126" s="6" t="s">
        <v>100</v>
      </c>
      <c r="E126" s="42" t="s">
        <v>63</v>
      </c>
      <c r="F126" s="43">
        <v>32</v>
      </c>
      <c r="G126" s="43">
        <v>2.46</v>
      </c>
      <c r="H126" s="43">
        <v>3.22</v>
      </c>
      <c r="I126" s="43">
        <v>20.52</v>
      </c>
      <c r="J126" s="43">
        <v>120.9</v>
      </c>
      <c r="K126" s="44" t="s">
        <v>64</v>
      </c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542</v>
      </c>
      <c r="G127" s="19">
        <f t="shared" ref="G127:J127" si="60">SUM(G120:G126)</f>
        <v>20.61</v>
      </c>
      <c r="H127" s="19">
        <f t="shared" si="60"/>
        <v>19.649999999999999</v>
      </c>
      <c r="I127" s="19">
        <f t="shared" si="60"/>
        <v>91.33</v>
      </c>
      <c r="J127" s="19">
        <f t="shared" si="60"/>
        <v>615.86</v>
      </c>
      <c r="K127" s="25"/>
      <c r="L127" s="19">
        <v>74.77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542</v>
      </c>
      <c r="G138" s="32">
        <f t="shared" ref="G138" si="63">G127+G137</f>
        <v>20.61</v>
      </c>
      <c r="H138" s="32">
        <f t="shared" ref="H138" si="64">H127+H137</f>
        <v>19.649999999999999</v>
      </c>
      <c r="I138" s="32">
        <f t="shared" ref="I138" si="65">I127+I137</f>
        <v>91.33</v>
      </c>
      <c r="J138" s="32">
        <f t="shared" ref="J138:L138" si="66">J127+J137</f>
        <v>615.86</v>
      </c>
      <c r="K138" s="32"/>
      <c r="L138" s="32">
        <f t="shared" si="66"/>
        <v>74.77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86</v>
      </c>
      <c r="F140" s="43">
        <v>200</v>
      </c>
      <c r="G140" s="43">
        <v>18.96</v>
      </c>
      <c r="H140" s="43">
        <v>15.76</v>
      </c>
      <c r="I140" s="43">
        <v>31.21</v>
      </c>
      <c r="J140" s="43">
        <v>342.65</v>
      </c>
      <c r="K140" s="44" t="s">
        <v>87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80</v>
      </c>
      <c r="F141" s="43">
        <v>200</v>
      </c>
      <c r="G141" s="43">
        <v>0.68</v>
      </c>
      <c r="H141" s="43">
        <v>0.3</v>
      </c>
      <c r="I141" s="43">
        <v>20.76</v>
      </c>
      <c r="J141" s="43">
        <v>88.2</v>
      </c>
      <c r="K141" s="44" t="s">
        <v>81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50</v>
      </c>
      <c r="G142" s="43">
        <v>3.8</v>
      </c>
      <c r="H142" s="43">
        <v>0.4</v>
      </c>
      <c r="I142" s="43">
        <v>24.6</v>
      </c>
      <c r="J142" s="43">
        <v>118.33</v>
      </c>
      <c r="K142" s="44" t="s">
        <v>47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77</v>
      </c>
      <c r="F143" s="43">
        <v>100</v>
      </c>
      <c r="G143" s="43">
        <v>0.4</v>
      </c>
      <c r="H143" s="43">
        <v>0.4</v>
      </c>
      <c r="I143" s="43">
        <v>7.35</v>
      </c>
      <c r="J143" s="43">
        <v>47</v>
      </c>
      <c r="K143" s="44" t="s">
        <v>66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7">SUM(G139:G145)</f>
        <v>23.84</v>
      </c>
      <c r="H146" s="19">
        <f t="shared" si="67"/>
        <v>16.859999999999996</v>
      </c>
      <c r="I146" s="19">
        <f t="shared" si="67"/>
        <v>83.919999999999987</v>
      </c>
      <c r="J146" s="19">
        <f t="shared" si="67"/>
        <v>596.17999999999995</v>
      </c>
      <c r="K146" s="25"/>
      <c r="L146" s="19">
        <v>74.77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550</v>
      </c>
      <c r="G157" s="32">
        <f t="shared" ref="G157" si="70">G146+G156</f>
        <v>23.84</v>
      </c>
      <c r="H157" s="32">
        <f t="shared" ref="H157" si="71">H146+H156</f>
        <v>16.859999999999996</v>
      </c>
      <c r="I157" s="32">
        <f t="shared" ref="I157" si="72">I146+I156</f>
        <v>83.919999999999987</v>
      </c>
      <c r="J157" s="32">
        <f t="shared" ref="J157:L157" si="73">J146+J156</f>
        <v>596.17999999999995</v>
      </c>
      <c r="K157" s="32"/>
      <c r="L157" s="32">
        <f t="shared" si="73"/>
        <v>74.77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100</v>
      </c>
      <c r="G158" s="40">
        <v>13.7</v>
      </c>
      <c r="H158" s="40">
        <v>5.3</v>
      </c>
      <c r="I158" s="40">
        <v>10</v>
      </c>
      <c r="J158" s="40">
        <v>141.5</v>
      </c>
      <c r="K158" s="41" t="s">
        <v>68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54</v>
      </c>
      <c r="F159" s="43">
        <v>150</v>
      </c>
      <c r="G159" s="43">
        <v>3.09</v>
      </c>
      <c r="H159" s="43">
        <v>8.2799999999999994</v>
      </c>
      <c r="I159" s="43">
        <v>22</v>
      </c>
      <c r="J159" s="43">
        <v>172</v>
      </c>
      <c r="K159" s="44" t="s">
        <v>69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70</v>
      </c>
      <c r="F160" s="43">
        <v>200</v>
      </c>
      <c r="G160" s="43">
        <v>0.2</v>
      </c>
      <c r="H160" s="43">
        <v>0.2</v>
      </c>
      <c r="I160" s="43">
        <v>18.399999999999999</v>
      </c>
      <c r="J160" s="43">
        <v>76.3</v>
      </c>
      <c r="K160" s="44" t="s">
        <v>71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50</v>
      </c>
      <c r="G161" s="43">
        <v>3.8</v>
      </c>
      <c r="H161" s="43">
        <v>0.4</v>
      </c>
      <c r="I161" s="43">
        <v>24.6</v>
      </c>
      <c r="J161" s="43">
        <v>118.33</v>
      </c>
      <c r="K161" s="44" t="s">
        <v>47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102</v>
      </c>
      <c r="F163" s="43">
        <v>60</v>
      </c>
      <c r="G163" s="43">
        <v>1.2</v>
      </c>
      <c r="H163" s="43">
        <v>4.83</v>
      </c>
      <c r="I163" s="43">
        <v>4.24</v>
      </c>
      <c r="J163" s="43">
        <v>65.2</v>
      </c>
      <c r="K163" s="44" t="s">
        <v>103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4">SUM(G158:G164)</f>
        <v>21.99</v>
      </c>
      <c r="H165" s="19">
        <f t="shared" si="74"/>
        <v>19.009999999999998</v>
      </c>
      <c r="I165" s="19">
        <f t="shared" si="74"/>
        <v>79.239999999999995</v>
      </c>
      <c r="J165" s="19">
        <f t="shared" si="74"/>
        <v>573.33000000000004</v>
      </c>
      <c r="K165" s="25"/>
      <c r="L165" s="19">
        <v>74.77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560</v>
      </c>
      <c r="G176" s="32">
        <f t="shared" ref="G176" si="77">G165+G175</f>
        <v>21.99</v>
      </c>
      <c r="H176" s="32">
        <f t="shared" ref="H176" si="78">H165+H175</f>
        <v>19.009999999999998</v>
      </c>
      <c r="I176" s="32">
        <f t="shared" ref="I176" si="79">I165+I175</f>
        <v>79.239999999999995</v>
      </c>
      <c r="J176" s="32">
        <f t="shared" ref="J176:L176" si="80">J165+J175</f>
        <v>573.33000000000004</v>
      </c>
      <c r="K176" s="32"/>
      <c r="L176" s="32">
        <f t="shared" si="80"/>
        <v>74.77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88</v>
      </c>
      <c r="F177" s="40">
        <v>100</v>
      </c>
      <c r="G177" s="40">
        <v>11.65</v>
      </c>
      <c r="H177" s="40">
        <v>10.76</v>
      </c>
      <c r="I177" s="40">
        <v>11.63</v>
      </c>
      <c r="J177" s="40">
        <v>164</v>
      </c>
      <c r="K177" s="41" t="s">
        <v>84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73</v>
      </c>
      <c r="F178" s="43">
        <v>150</v>
      </c>
      <c r="G178" s="43">
        <v>5.2</v>
      </c>
      <c r="H178" s="43">
        <v>5.4</v>
      </c>
      <c r="I178" s="43">
        <v>29.61</v>
      </c>
      <c r="J178" s="43">
        <v>187.9</v>
      </c>
      <c r="K178" s="44" t="s">
        <v>74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 t="s">
        <v>51</v>
      </c>
      <c r="G179" s="43">
        <v>0.27</v>
      </c>
      <c r="H179" s="43">
        <v>0.06</v>
      </c>
      <c r="I179" s="43">
        <v>15.23</v>
      </c>
      <c r="J179" s="43">
        <v>63</v>
      </c>
      <c r="K179" s="44" t="s">
        <v>52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53</v>
      </c>
      <c r="F180" s="43">
        <v>50</v>
      </c>
      <c r="G180" s="43">
        <v>3.8</v>
      </c>
      <c r="H180" s="43">
        <v>0.4</v>
      </c>
      <c r="I180" s="43">
        <v>24.6</v>
      </c>
      <c r="J180" s="43">
        <v>118.33</v>
      </c>
      <c r="K180" s="44" t="s">
        <v>47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26</v>
      </c>
      <c r="E183" s="42" t="s">
        <v>91</v>
      </c>
      <c r="F183" s="43">
        <v>60</v>
      </c>
      <c r="G183" s="43">
        <v>0.44</v>
      </c>
      <c r="H183" s="43">
        <v>3.6</v>
      </c>
      <c r="I183" s="43">
        <v>1.42</v>
      </c>
      <c r="J183" s="43">
        <v>40</v>
      </c>
      <c r="K183" s="44" t="s">
        <v>92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360</v>
      </c>
      <c r="G184" s="19">
        <f t="shared" ref="G184:J184" si="81">SUM(G177:G183)</f>
        <v>21.360000000000003</v>
      </c>
      <c r="H184" s="19">
        <f t="shared" si="81"/>
        <v>20.22</v>
      </c>
      <c r="I184" s="19">
        <f t="shared" si="81"/>
        <v>82.49</v>
      </c>
      <c r="J184" s="19">
        <f t="shared" si="81"/>
        <v>573.23</v>
      </c>
      <c r="K184" s="25"/>
      <c r="L184" s="19">
        <v>74.77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360</v>
      </c>
      <c r="G195" s="32">
        <f t="shared" ref="G195" si="84">G184+G194</f>
        <v>21.360000000000003</v>
      </c>
      <c r="H195" s="32">
        <f t="shared" ref="H195" si="85">H184+H194</f>
        <v>20.22</v>
      </c>
      <c r="I195" s="32">
        <f t="shared" ref="I195" si="86">I184+I194</f>
        <v>82.49</v>
      </c>
      <c r="J195" s="32">
        <f t="shared" ref="J195:L195" si="87">J184+J194</f>
        <v>573.23</v>
      </c>
      <c r="K195" s="32"/>
      <c r="L195" s="32">
        <f t="shared" si="87"/>
        <v>74.77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476.2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20.612000000000002</v>
      </c>
      <c r="H196" s="34">
        <f t="shared" si="88"/>
        <v>19.445</v>
      </c>
      <c r="I196" s="34">
        <f t="shared" si="88"/>
        <v>80.885000000000005</v>
      </c>
      <c r="J196" s="34">
        <f t="shared" si="88"/>
        <v>582.69899999999996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74.77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2022-05-16T14:23:56Z</dcterms:created>
  <dcterms:modified xsi:type="dcterms:W3CDTF">2025-09-02T08:53:16Z</dcterms:modified>
</cp:coreProperties>
</file>