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Documents\Разное\МЕНЮ\Разместить на сайт\2024-2025 уч.год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3" i="1" l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I196" i="1"/>
  <c r="H196" i="1"/>
  <c r="F196" i="1"/>
  <c r="G196" i="1"/>
  <c r="J196" i="1"/>
</calcChain>
</file>

<file path=xl/sharedStrings.xml><?xml version="1.0" encoding="utf-8"?>
<sst xmlns="http://schemas.openxmlformats.org/spreadsheetml/2006/main" count="303" uniqueCount="108">
  <si>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</si>
  <si>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</si>
  <si>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</si>
  <si>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</si>
  <si>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</si>
  <si>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</si>
  <si>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</si>
  <si>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</si>
  <si>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</si>
  <si>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</si>
  <si>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</si>
  <si>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</si>
  <si>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</si>
  <si>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</si>
  <si>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</si>
  <si>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</si>
  <si>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</si>
  <si>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</si>
  <si>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</si>
  <si>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</si>
  <si>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</si>
  <si>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</si>
  <si>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</si>
  <si>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</si>
  <si>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</si>
  <si>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</si>
  <si>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</si>
  <si>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</si>
  <si>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</si>
  <si>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</si>
  <si>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</si>
  <si>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</si>
  <si>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</si>
  <si>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</si>
  <si>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</si>
  <si>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</si>
  <si>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</si>
  <si>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</si>
  <si>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</si>
  <si>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</si>
  <si>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хлеб </t>
  </si>
  <si>
    <t>Салат из свежей капусты</t>
  </si>
  <si>
    <t>№45/2017</t>
  </si>
  <si>
    <t>Фрикадельки Особые в томатном соусе</t>
  </si>
  <si>
    <t>№9</t>
  </si>
  <si>
    <t xml:space="preserve">Напиток  из смеси  сухофруктов </t>
  </si>
  <si>
    <t>№3</t>
  </si>
  <si>
    <t xml:space="preserve">хлеб пшеничный </t>
  </si>
  <si>
    <t>№1/2017</t>
  </si>
  <si>
    <t>Рагу из птицы</t>
  </si>
  <si>
    <t>№289/2017</t>
  </si>
  <si>
    <t>Чай с лимоном полусладкий</t>
  </si>
  <si>
    <t>200/10/7</t>
  </si>
  <si>
    <t>№377/2017</t>
  </si>
  <si>
    <t>Хлеб пшеничный</t>
  </si>
  <si>
    <t>Пюре картофельное</t>
  </si>
  <si>
    <t>№312/2017</t>
  </si>
  <si>
    <t>№130</t>
  </si>
  <si>
    <t>Биточки Рябушка с соусом сметанным луком</t>
  </si>
  <si>
    <t>№22</t>
  </si>
  <si>
    <t>№171/2017</t>
  </si>
  <si>
    <t>Котлеты Любимые с соусом томатным</t>
  </si>
  <si>
    <t>Каша пшеничная рассыпчатая</t>
  </si>
  <si>
    <t>№37</t>
  </si>
  <si>
    <t>Салат Радужный</t>
  </si>
  <si>
    <t>№1025</t>
  </si>
  <si>
    <t>Плов из птицы</t>
  </si>
  <si>
    <t>№291/2017</t>
  </si>
  <si>
    <t>Печенье</t>
  </si>
  <si>
    <t>пром</t>
  </si>
  <si>
    <t>Котлеты Татарские с соусом</t>
  </si>
  <si>
    <t>№26</t>
  </si>
  <si>
    <t>Макаронные изделия отварные</t>
  </si>
  <si>
    <t>№338/2017</t>
  </si>
  <si>
    <t>Фрикадельки рыбные Капелька с соусом</t>
  </si>
  <si>
    <t>№730</t>
  </si>
  <si>
    <t>№312</t>
  </si>
  <si>
    <t>Компот из свежих яблок</t>
  </si>
  <si>
    <t>№342</t>
  </si>
  <si>
    <t>Мякоть птицы тушеная в соусе</t>
  </si>
  <si>
    <t>Каша перловая рассыпчатая</t>
  </si>
  <si>
    <t>№174/2017</t>
  </si>
  <si>
    <t>Салат из моркови с яблоками</t>
  </si>
  <si>
    <t>№41/2016</t>
  </si>
  <si>
    <t>Каша ячневая вязкая</t>
  </si>
  <si>
    <t>Салат "Школьный"</t>
  </si>
  <si>
    <t>№32/2021</t>
  </si>
  <si>
    <t>Яблоки свежие</t>
  </si>
  <si>
    <t>Мясо тушеное в соусе</t>
  </si>
  <si>
    <t>№256/2017</t>
  </si>
  <si>
    <t>Напиток из шиповника</t>
  </si>
  <si>
    <t>№388/2017</t>
  </si>
  <si>
    <t>Салат Пестрый</t>
  </si>
  <si>
    <t>Каша пшенная вязкая</t>
  </si>
  <si>
    <t>№173/2017</t>
  </si>
  <si>
    <t>Салат картофельный с солеными огурцами</t>
  </si>
  <si>
    <t>№37/2017</t>
  </si>
  <si>
    <t>№290/2017</t>
  </si>
  <si>
    <t>№203/2017</t>
  </si>
  <si>
    <t>Гречка полевая смясом</t>
  </si>
  <si>
    <t>№20</t>
  </si>
  <si>
    <t xml:space="preserve"> Салат Зайка</t>
  </si>
  <si>
    <t>№473</t>
  </si>
  <si>
    <t>СалатЗдоровье</t>
  </si>
  <si>
    <t>№65</t>
  </si>
  <si>
    <t>Котлеты Татарские с соусом томатным</t>
  </si>
  <si>
    <t xml:space="preserve">МБОУ "СОШ 4" “Школа мужества и воинской славы"Менделеевского муниципального района Республики Татарстан </t>
  </si>
  <si>
    <t>Сафина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</si>
</sst>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7.855468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" style="2" customWidth="1"/>
    <col min="12" max="16384" width="9.140625" style="2"/>
  </cols>
  <sheetData>
    <row r="1" spans="1:12" ht="15" x14ac:dyDescent="0.25">
      <c r="A1" s="1" t="s">
        <v>7</v>
      </c>
      <c r="C1" s="55" t="s">
        <v>106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107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100</v>
      </c>
      <c r="G6" s="40">
        <v>9.5399999999999991</v>
      </c>
      <c r="H6" s="40">
        <v>12.04</v>
      </c>
      <c r="I6" s="40">
        <v>9.93</v>
      </c>
      <c r="J6" s="40">
        <v>186.24</v>
      </c>
      <c r="K6" s="41" t="s">
        <v>44</v>
      </c>
      <c r="L6" s="40"/>
    </row>
    <row r="7" spans="1:12" ht="16.5" customHeight="1" x14ac:dyDescent="0.25">
      <c r="A7" s="23"/>
      <c r="B7" s="15"/>
      <c r="C7" s="11"/>
      <c r="D7" s="6" t="s">
        <v>21</v>
      </c>
      <c r="E7" s="42" t="s">
        <v>84</v>
      </c>
      <c r="F7" s="43">
        <v>150</v>
      </c>
      <c r="G7" s="43">
        <v>4.6500000000000004</v>
      </c>
      <c r="H7" s="43">
        <v>4.3899999999999997</v>
      </c>
      <c r="I7" s="43">
        <v>24.35</v>
      </c>
      <c r="J7" s="43">
        <v>155.47999999999999</v>
      </c>
      <c r="K7" s="44" t="s">
        <v>81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0.5</v>
      </c>
      <c r="H8" s="43">
        <v>0.02</v>
      </c>
      <c r="I8" s="43">
        <v>19.43</v>
      </c>
      <c r="J8" s="43">
        <v>79.92</v>
      </c>
      <c r="K8" s="44" t="s">
        <v>46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47</v>
      </c>
      <c r="F9" s="43">
        <v>50</v>
      </c>
      <c r="G9" s="43">
        <v>3.8</v>
      </c>
      <c r="H9" s="43">
        <v>0.4</v>
      </c>
      <c r="I9" s="43">
        <v>24.6</v>
      </c>
      <c r="J9" s="43">
        <v>118.33</v>
      </c>
      <c r="K9" s="44" t="s">
        <v>48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51" t="s">
        <v>82</v>
      </c>
      <c r="F12" s="43">
        <v>60</v>
      </c>
      <c r="G12" s="43">
        <v>0.52</v>
      </c>
      <c r="H12" s="43">
        <v>3.13</v>
      </c>
      <c r="I12" s="43">
        <v>4.72</v>
      </c>
      <c r="J12" s="43">
        <v>49.14</v>
      </c>
      <c r="K12" s="44" t="s">
        <v>83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19.009999999999998</v>
      </c>
      <c r="H13" s="19">
        <f t="shared" si="0"/>
        <v>19.979999999999997</v>
      </c>
      <c r="I13" s="19">
        <f t="shared" si="0"/>
        <v>83.03</v>
      </c>
      <c r="J13" s="19">
        <f t="shared" si="0"/>
        <v>589.11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560</v>
      </c>
      <c r="G24" s="32">
        <f t="shared" ref="G24:J24" si="4">G13+G23</f>
        <v>19.009999999999998</v>
      </c>
      <c r="H24" s="32">
        <f t="shared" si="4"/>
        <v>19.979999999999997</v>
      </c>
      <c r="I24" s="32">
        <f t="shared" si="4"/>
        <v>83.03</v>
      </c>
      <c r="J24" s="32">
        <f t="shared" si="4"/>
        <v>589.11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 t="s">
        <v>21</v>
      </c>
      <c r="E26" s="42" t="s">
        <v>49</v>
      </c>
      <c r="F26" s="43">
        <v>250</v>
      </c>
      <c r="G26" s="43">
        <v>15.1</v>
      </c>
      <c r="H26" s="43">
        <v>13.58</v>
      </c>
      <c r="I26" s="43">
        <v>17.399999999999999</v>
      </c>
      <c r="J26" s="43">
        <v>252.6</v>
      </c>
      <c r="K26" s="44" t="s">
        <v>50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 t="s">
        <v>52</v>
      </c>
      <c r="G27" s="43">
        <v>0.27</v>
      </c>
      <c r="H27" s="43">
        <v>0.06</v>
      </c>
      <c r="I27" s="43">
        <v>15.23</v>
      </c>
      <c r="J27" s="43">
        <v>63</v>
      </c>
      <c r="K27" s="44" t="s">
        <v>53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54</v>
      </c>
      <c r="F28" s="43">
        <v>50</v>
      </c>
      <c r="G28" s="43">
        <v>3.8</v>
      </c>
      <c r="H28" s="43">
        <v>0.4</v>
      </c>
      <c r="I28" s="43">
        <v>24.6</v>
      </c>
      <c r="J28" s="43">
        <v>118.33</v>
      </c>
      <c r="K28" s="44" t="s">
        <v>48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85</v>
      </c>
      <c r="F30" s="43">
        <v>60</v>
      </c>
      <c r="G30" s="43">
        <v>1</v>
      </c>
      <c r="H30" s="43">
        <v>4.4000000000000004</v>
      </c>
      <c r="I30" s="43">
        <v>4.5</v>
      </c>
      <c r="J30" s="43">
        <v>65</v>
      </c>
      <c r="K30" s="44" t="s">
        <v>86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360</v>
      </c>
      <c r="G32" s="19">
        <f t="shared" ref="G32" si="6">SUM(G25:G31)</f>
        <v>20.169999999999998</v>
      </c>
      <c r="H32" s="19">
        <f t="shared" ref="H32" si="7">SUM(H25:H31)</f>
        <v>18.440000000000001</v>
      </c>
      <c r="I32" s="19">
        <f t="shared" ref="I32" si="8">SUM(I25:I31)</f>
        <v>61.73</v>
      </c>
      <c r="J32" s="19">
        <f t="shared" ref="J32:L32" si="9">SUM(J25:J31)</f>
        <v>498.93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360</v>
      </c>
      <c r="G43" s="32">
        <f t="shared" ref="G43" si="14">G32+G42</f>
        <v>20.169999999999998</v>
      </c>
      <c r="H43" s="32">
        <f t="shared" ref="H43" si="15">H32+H42</f>
        <v>18.440000000000001</v>
      </c>
      <c r="I43" s="32">
        <f t="shared" ref="I43" si="16">I32+I42</f>
        <v>61.73</v>
      </c>
      <c r="J43" s="32">
        <f t="shared" ref="J43:L43" si="17">J32+J42</f>
        <v>498.93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88</v>
      </c>
      <c r="F44" s="40">
        <v>100</v>
      </c>
      <c r="G44" s="40">
        <v>15.2</v>
      </c>
      <c r="H44" s="40">
        <v>17.38</v>
      </c>
      <c r="I44" s="40">
        <v>2.56</v>
      </c>
      <c r="J44" s="40">
        <v>225</v>
      </c>
      <c r="K44" s="41" t="s">
        <v>89</v>
      </c>
      <c r="L44" s="40"/>
    </row>
    <row r="45" spans="1:12" ht="15" x14ac:dyDescent="0.25">
      <c r="A45" s="23"/>
      <c r="B45" s="15"/>
      <c r="C45" s="11"/>
      <c r="D45" s="6" t="s">
        <v>21</v>
      </c>
      <c r="E45" s="42" t="s">
        <v>55</v>
      </c>
      <c r="F45" s="43">
        <v>150</v>
      </c>
      <c r="G45" s="43">
        <v>3.09</v>
      </c>
      <c r="H45" s="43">
        <v>8.2799999999999994</v>
      </c>
      <c r="I45" s="43">
        <v>22</v>
      </c>
      <c r="J45" s="43">
        <v>172</v>
      </c>
      <c r="K45" s="44" t="s">
        <v>56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90</v>
      </c>
      <c r="F46" s="43">
        <v>200</v>
      </c>
      <c r="G46" s="43">
        <v>0.68</v>
      </c>
      <c r="H46" s="43">
        <v>0.3</v>
      </c>
      <c r="I46" s="43">
        <v>20.76</v>
      </c>
      <c r="J46" s="43">
        <v>88.2</v>
      </c>
      <c r="K46" s="44" t="s">
        <v>91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54</v>
      </c>
      <c r="F47" s="43">
        <v>50</v>
      </c>
      <c r="G47" s="43">
        <v>3.8</v>
      </c>
      <c r="H47" s="43">
        <v>0.4</v>
      </c>
      <c r="I47" s="43">
        <v>24.6</v>
      </c>
      <c r="J47" s="43">
        <v>118.33</v>
      </c>
      <c r="K47" s="44" t="s">
        <v>48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87</v>
      </c>
      <c r="F48" s="43">
        <v>100</v>
      </c>
      <c r="G48" s="43">
        <v>0.4</v>
      </c>
      <c r="H48" s="43">
        <v>0.4</v>
      </c>
      <c r="I48" s="43">
        <v>7.35</v>
      </c>
      <c r="J48" s="43">
        <v>47</v>
      </c>
      <c r="K48" s="44" t="s">
        <v>73</v>
      </c>
      <c r="L48" s="43"/>
    </row>
    <row r="49" spans="1:12" ht="15" x14ac:dyDescent="0.25">
      <c r="A49" s="23"/>
      <c r="B49" s="15"/>
      <c r="C49" s="11"/>
      <c r="D49" s="6" t="s">
        <v>40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8">SUM(G44:G50)</f>
        <v>23.169999999999998</v>
      </c>
      <c r="H51" s="19">
        <f t="shared" ref="H51" si="19">SUM(H44:H50)</f>
        <v>26.759999999999994</v>
      </c>
      <c r="I51" s="19">
        <f t="shared" ref="I51" si="20">SUM(I44:I50)</f>
        <v>77.27</v>
      </c>
      <c r="J51" s="19">
        <f t="shared" ref="J51:L51" si="21">SUM(J44:J50)</f>
        <v>650.53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600</v>
      </c>
      <c r="G62" s="32">
        <f t="shared" ref="G62" si="26">G51+G61</f>
        <v>23.169999999999998</v>
      </c>
      <c r="H62" s="32">
        <f t="shared" ref="H62" si="27">H51+H61</f>
        <v>26.759999999999994</v>
      </c>
      <c r="I62" s="32">
        <f t="shared" ref="I62" si="28">I51+I61</f>
        <v>77.27</v>
      </c>
      <c r="J62" s="32">
        <f t="shared" ref="J62:L62" si="29">J51+J61</f>
        <v>650.53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100</v>
      </c>
      <c r="G63" s="40">
        <v>8</v>
      </c>
      <c r="H63" s="40">
        <v>10.74</v>
      </c>
      <c r="I63" s="40">
        <v>12.2</v>
      </c>
      <c r="J63" s="40">
        <v>174.52</v>
      </c>
      <c r="K63" s="41" t="s">
        <v>59</v>
      </c>
      <c r="L63" s="40"/>
    </row>
    <row r="64" spans="1:12" ht="15" x14ac:dyDescent="0.25">
      <c r="A64" s="23"/>
      <c r="B64" s="15"/>
      <c r="C64" s="11"/>
      <c r="D64" s="6" t="s">
        <v>21</v>
      </c>
      <c r="E64" s="42" t="s">
        <v>93</v>
      </c>
      <c r="F64" s="43">
        <v>150</v>
      </c>
      <c r="G64" s="43">
        <v>5.65</v>
      </c>
      <c r="H64" s="43">
        <v>4.47</v>
      </c>
      <c r="I64" s="43">
        <v>28</v>
      </c>
      <c r="J64" s="43">
        <v>175</v>
      </c>
      <c r="K64" s="44" t="s">
        <v>94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 t="s">
        <v>52</v>
      </c>
      <c r="G65" s="43">
        <v>0.27</v>
      </c>
      <c r="H65" s="43">
        <v>0.06</v>
      </c>
      <c r="I65" s="43">
        <v>15.23</v>
      </c>
      <c r="J65" s="43">
        <v>63</v>
      </c>
      <c r="K65" s="44" t="s">
        <v>53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54</v>
      </c>
      <c r="F66" s="43">
        <v>50</v>
      </c>
      <c r="G66" s="43">
        <v>3.8</v>
      </c>
      <c r="H66" s="43">
        <v>0.4</v>
      </c>
      <c r="I66" s="43">
        <v>24.6</v>
      </c>
      <c r="J66" s="43">
        <v>118.33</v>
      </c>
      <c r="K66" s="44" t="s">
        <v>48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40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 t="s">
        <v>92</v>
      </c>
      <c r="F69" s="43">
        <v>60</v>
      </c>
      <c r="G69" s="43">
        <v>0.9</v>
      </c>
      <c r="H69" s="43">
        <v>3.6</v>
      </c>
      <c r="I69" s="43">
        <v>7.2</v>
      </c>
      <c r="J69" s="43">
        <v>63</v>
      </c>
      <c r="K69" s="44" t="s">
        <v>57</v>
      </c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360</v>
      </c>
      <c r="G70" s="19">
        <f t="shared" ref="G70" si="30">SUM(G63:G69)</f>
        <v>18.619999999999997</v>
      </c>
      <c r="H70" s="19">
        <f t="shared" ref="H70" si="31">SUM(H63:H69)</f>
        <v>19.270000000000003</v>
      </c>
      <c r="I70" s="19">
        <f t="shared" ref="I70" si="32">SUM(I63:I69)</f>
        <v>87.23</v>
      </c>
      <c r="J70" s="19">
        <f t="shared" ref="J70:L70" si="33">SUM(J63:J69)</f>
        <v>593.85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360</v>
      </c>
      <c r="G81" s="32">
        <f t="shared" ref="G81" si="38">G70+G80</f>
        <v>18.619999999999997</v>
      </c>
      <c r="H81" s="32">
        <f t="shared" ref="H81" si="39">H70+H80</f>
        <v>19.270000000000003</v>
      </c>
      <c r="I81" s="32">
        <f t="shared" ref="I81" si="40">I70+I80</f>
        <v>87.23</v>
      </c>
      <c r="J81" s="32">
        <f t="shared" ref="J81:L81" si="41">J70+J80</f>
        <v>593.85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100</v>
      </c>
      <c r="G82" s="40">
        <v>8.1300000000000008</v>
      </c>
      <c r="H82" s="40">
        <v>7.05</v>
      </c>
      <c r="I82" s="40">
        <v>14.65</v>
      </c>
      <c r="J82" s="40">
        <v>154.57</v>
      </c>
      <c r="K82" s="41" t="s">
        <v>63</v>
      </c>
      <c r="L82" s="40"/>
    </row>
    <row r="83" spans="1:12" ht="15" x14ac:dyDescent="0.25">
      <c r="A83" s="23"/>
      <c r="B83" s="15"/>
      <c r="C83" s="11"/>
      <c r="D83" s="6" t="s">
        <v>21</v>
      </c>
      <c r="E83" s="42" t="s">
        <v>62</v>
      </c>
      <c r="F83" s="43">
        <v>150</v>
      </c>
      <c r="G83" s="43">
        <v>4</v>
      </c>
      <c r="H83" s="43">
        <v>4.24</v>
      </c>
      <c r="I83" s="43">
        <v>24.55</v>
      </c>
      <c r="J83" s="43">
        <v>152.4</v>
      </c>
      <c r="K83" s="44" t="s">
        <v>60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45</v>
      </c>
      <c r="F84" s="43">
        <v>200</v>
      </c>
      <c r="G84" s="43">
        <v>0.5</v>
      </c>
      <c r="H84" s="43">
        <v>0.02</v>
      </c>
      <c r="I84" s="43">
        <v>19.43</v>
      </c>
      <c r="J84" s="43">
        <v>79.92</v>
      </c>
      <c r="K84" s="44" t="s">
        <v>46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47</v>
      </c>
      <c r="F85" s="43">
        <v>50</v>
      </c>
      <c r="G85" s="43">
        <v>3.8</v>
      </c>
      <c r="H85" s="43">
        <v>0.4</v>
      </c>
      <c r="I85" s="43">
        <v>24.6</v>
      </c>
      <c r="J85" s="43">
        <v>118.33</v>
      </c>
      <c r="K85" s="44" t="s">
        <v>48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95</v>
      </c>
      <c r="F87" s="43">
        <v>60</v>
      </c>
      <c r="G87" s="43">
        <v>0.82</v>
      </c>
      <c r="H87" s="43">
        <v>3.12</v>
      </c>
      <c r="I87" s="43">
        <v>5.14</v>
      </c>
      <c r="J87" s="43">
        <v>51.96</v>
      </c>
      <c r="K87" s="44" t="s">
        <v>96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560</v>
      </c>
      <c r="G89" s="19">
        <f t="shared" ref="G89" si="42">SUM(G82:G88)</f>
        <v>17.25</v>
      </c>
      <c r="H89" s="19">
        <f t="shared" ref="H89" si="43">SUM(H82:H88)</f>
        <v>14.829999999999998</v>
      </c>
      <c r="I89" s="19">
        <f t="shared" ref="I89" si="44">SUM(I82:I88)</f>
        <v>88.37</v>
      </c>
      <c r="J89" s="19">
        <f t="shared" ref="J89:L89" si="45">SUM(J82:J88)</f>
        <v>557.18000000000006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560</v>
      </c>
      <c r="G100" s="32">
        <f t="shared" ref="G100" si="50">G89+G99</f>
        <v>17.25</v>
      </c>
      <c r="H100" s="32">
        <f t="shared" ref="H100" si="51">H89+H99</f>
        <v>14.829999999999998</v>
      </c>
      <c r="I100" s="32">
        <f t="shared" ref="I100" si="52">I89+I99</f>
        <v>88.37</v>
      </c>
      <c r="J100" s="32">
        <f t="shared" ref="J100:L100" si="53">J89+J99</f>
        <v>557.18000000000006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100</v>
      </c>
      <c r="G101" s="40">
        <v>10.65</v>
      </c>
      <c r="H101" s="40">
        <v>10.76</v>
      </c>
      <c r="I101" s="40">
        <v>11.63</v>
      </c>
      <c r="J101" s="40">
        <v>185.96</v>
      </c>
      <c r="K101" s="41" t="s">
        <v>97</v>
      </c>
      <c r="L101" s="40"/>
    </row>
    <row r="102" spans="1:12" ht="15" x14ac:dyDescent="0.25">
      <c r="A102" s="23"/>
      <c r="B102" s="15"/>
      <c r="C102" s="11"/>
      <c r="D102" s="6" t="s">
        <v>21</v>
      </c>
      <c r="E102" s="42" t="s">
        <v>72</v>
      </c>
      <c r="F102" s="43">
        <v>150</v>
      </c>
      <c r="G102" s="43">
        <v>5.0999999999999996</v>
      </c>
      <c r="H102" s="43">
        <v>4.47</v>
      </c>
      <c r="I102" s="43">
        <v>28.5</v>
      </c>
      <c r="J102" s="43">
        <v>187</v>
      </c>
      <c r="K102" s="44" t="s">
        <v>98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51</v>
      </c>
      <c r="F103" s="43" t="s">
        <v>52</v>
      </c>
      <c r="G103" s="43">
        <v>0.27</v>
      </c>
      <c r="H103" s="43">
        <v>0.06</v>
      </c>
      <c r="I103" s="43">
        <v>15.23</v>
      </c>
      <c r="J103" s="43">
        <v>63</v>
      </c>
      <c r="K103" s="44" t="s">
        <v>53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54</v>
      </c>
      <c r="F104" s="43">
        <v>50</v>
      </c>
      <c r="G104" s="43">
        <v>3.8</v>
      </c>
      <c r="H104" s="43">
        <v>0.4</v>
      </c>
      <c r="I104" s="43">
        <v>24.6</v>
      </c>
      <c r="J104" s="43">
        <v>118.33</v>
      </c>
      <c r="K104" s="44" t="s">
        <v>48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 t="s">
        <v>64</v>
      </c>
      <c r="F107" s="43">
        <v>60</v>
      </c>
      <c r="G107" s="43">
        <v>1.2</v>
      </c>
      <c r="H107" s="43">
        <v>3.1</v>
      </c>
      <c r="I107" s="43">
        <v>5</v>
      </c>
      <c r="J107" s="43">
        <v>52.9</v>
      </c>
      <c r="K107" s="44" t="s">
        <v>65</v>
      </c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360</v>
      </c>
      <c r="G108" s="19">
        <f t="shared" ref="G108:J108" si="54">SUM(G101:G107)</f>
        <v>21.02</v>
      </c>
      <c r="H108" s="19">
        <f t="shared" si="54"/>
        <v>18.790000000000003</v>
      </c>
      <c r="I108" s="19">
        <f t="shared" si="54"/>
        <v>84.960000000000008</v>
      </c>
      <c r="J108" s="19">
        <f t="shared" si="54"/>
        <v>607.19000000000005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360</v>
      </c>
      <c r="G119" s="32">
        <f t="shared" ref="G119" si="58">G108+G118</f>
        <v>21.02</v>
      </c>
      <c r="H119" s="32">
        <f t="shared" ref="H119" si="59">H108+H118</f>
        <v>18.790000000000003</v>
      </c>
      <c r="I119" s="32">
        <f t="shared" ref="I119" si="60">I108+I118</f>
        <v>84.960000000000008</v>
      </c>
      <c r="J119" s="32">
        <f t="shared" ref="J119:L119" si="61">J108+J118</f>
        <v>607.19000000000005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66</v>
      </c>
      <c r="F120" s="40">
        <v>200</v>
      </c>
      <c r="G120" s="40">
        <v>13.31</v>
      </c>
      <c r="H120" s="40">
        <v>12.41</v>
      </c>
      <c r="I120" s="40">
        <v>22.34</v>
      </c>
      <c r="J120" s="40">
        <v>254.29</v>
      </c>
      <c r="K120" s="41" t="s">
        <v>67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45</v>
      </c>
      <c r="F122" s="43">
        <v>200</v>
      </c>
      <c r="G122" s="43">
        <v>0.5</v>
      </c>
      <c r="H122" s="43">
        <v>0.02</v>
      </c>
      <c r="I122" s="43">
        <v>19.43</v>
      </c>
      <c r="J122" s="43">
        <v>79.92</v>
      </c>
      <c r="K122" s="44" t="s">
        <v>46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47</v>
      </c>
      <c r="F123" s="43">
        <v>50</v>
      </c>
      <c r="G123" s="43">
        <v>3.8</v>
      </c>
      <c r="H123" s="43">
        <v>0.4</v>
      </c>
      <c r="I123" s="43">
        <v>24.6</v>
      </c>
      <c r="J123" s="43">
        <v>118.33</v>
      </c>
      <c r="K123" s="44" t="s">
        <v>48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41</v>
      </c>
      <c r="F125" s="43">
        <v>60</v>
      </c>
      <c r="G125" s="43">
        <v>0.78</v>
      </c>
      <c r="H125" s="43">
        <v>1.94</v>
      </c>
      <c r="I125" s="43">
        <v>3.87</v>
      </c>
      <c r="J125" s="43">
        <v>36</v>
      </c>
      <c r="K125" s="44" t="s">
        <v>42</v>
      </c>
      <c r="L125" s="43"/>
    </row>
    <row r="126" spans="1:12" ht="15" x14ac:dyDescent="0.25">
      <c r="A126" s="14"/>
      <c r="B126" s="15"/>
      <c r="C126" s="11"/>
      <c r="D126" s="6"/>
      <c r="E126" s="42" t="s">
        <v>68</v>
      </c>
      <c r="F126" s="43">
        <v>32</v>
      </c>
      <c r="G126" s="43">
        <v>2.46</v>
      </c>
      <c r="H126" s="43">
        <v>3.22</v>
      </c>
      <c r="I126" s="43">
        <v>20.52</v>
      </c>
      <c r="J126" s="43">
        <v>120.9</v>
      </c>
      <c r="K126" s="44" t="s">
        <v>69</v>
      </c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542</v>
      </c>
      <c r="G127" s="19">
        <f t="shared" ref="G127:J127" si="62">SUM(G120:G126)</f>
        <v>20.85</v>
      </c>
      <c r="H127" s="19">
        <f t="shared" si="62"/>
        <v>17.989999999999998</v>
      </c>
      <c r="I127" s="19">
        <f t="shared" si="62"/>
        <v>90.76</v>
      </c>
      <c r="J127" s="19">
        <f t="shared" si="62"/>
        <v>609.43999999999994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542</v>
      </c>
      <c r="G138" s="32">
        <f t="shared" ref="G138" si="66">G127+G137</f>
        <v>20.85</v>
      </c>
      <c r="H138" s="32">
        <f t="shared" ref="H138" si="67">H127+H137</f>
        <v>17.989999999999998</v>
      </c>
      <c r="I138" s="32">
        <f t="shared" ref="I138" si="68">I127+I137</f>
        <v>90.76</v>
      </c>
      <c r="J138" s="32">
        <f t="shared" ref="J138:L138" si="69">J127+J137</f>
        <v>609.43999999999994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70</v>
      </c>
      <c r="F139" s="40">
        <v>100</v>
      </c>
      <c r="G139" s="40">
        <v>7.16</v>
      </c>
      <c r="H139" s="40">
        <v>13.12</v>
      </c>
      <c r="I139" s="40">
        <v>5.43</v>
      </c>
      <c r="J139" s="40">
        <v>168.44</v>
      </c>
      <c r="K139" s="41" t="s">
        <v>71</v>
      </c>
      <c r="L139" s="40"/>
    </row>
    <row r="140" spans="1:12" ht="15" x14ac:dyDescent="0.25">
      <c r="A140" s="23"/>
      <c r="B140" s="15"/>
      <c r="C140" s="11"/>
      <c r="D140" s="6" t="s">
        <v>21</v>
      </c>
      <c r="E140" s="42" t="s">
        <v>99</v>
      </c>
      <c r="F140" s="43">
        <v>200</v>
      </c>
      <c r="G140" s="43">
        <v>18.96</v>
      </c>
      <c r="H140" s="43">
        <v>15.76</v>
      </c>
      <c r="I140" s="43">
        <v>31.21</v>
      </c>
      <c r="J140" s="43">
        <v>342.65</v>
      </c>
      <c r="K140" s="44" t="s">
        <v>100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90</v>
      </c>
      <c r="F141" s="43">
        <v>200</v>
      </c>
      <c r="G141" s="43">
        <v>0.68</v>
      </c>
      <c r="H141" s="43">
        <v>0.3</v>
      </c>
      <c r="I141" s="43">
        <v>20.76</v>
      </c>
      <c r="J141" s="43">
        <v>88.2</v>
      </c>
      <c r="K141" s="44" t="s">
        <v>91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47</v>
      </c>
      <c r="F142" s="43">
        <v>50</v>
      </c>
      <c r="G142" s="43">
        <v>3.8</v>
      </c>
      <c r="H142" s="43">
        <v>0.4</v>
      </c>
      <c r="I142" s="43">
        <v>24.6</v>
      </c>
      <c r="J142" s="43">
        <v>118.33</v>
      </c>
      <c r="K142" s="44" t="s">
        <v>48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87</v>
      </c>
      <c r="F143" s="43">
        <v>100</v>
      </c>
      <c r="G143" s="43">
        <v>0.4</v>
      </c>
      <c r="H143" s="43">
        <v>0.4</v>
      </c>
      <c r="I143" s="43">
        <v>7.35</v>
      </c>
      <c r="J143" s="43">
        <v>47</v>
      </c>
      <c r="K143" s="44" t="s">
        <v>73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650</v>
      </c>
      <c r="G146" s="19">
        <f t="shared" ref="G146:J146" si="70">SUM(G139:G145)</f>
        <v>31</v>
      </c>
      <c r="H146" s="19">
        <f t="shared" si="70"/>
        <v>29.979999999999997</v>
      </c>
      <c r="I146" s="19">
        <f t="shared" si="70"/>
        <v>89.35</v>
      </c>
      <c r="J146" s="19">
        <f t="shared" si="70"/>
        <v>764.62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650</v>
      </c>
      <c r="G157" s="32">
        <f t="shared" ref="G157" si="74">G146+G156</f>
        <v>31</v>
      </c>
      <c r="H157" s="32">
        <f t="shared" ref="H157" si="75">H146+H156</f>
        <v>29.979999999999997</v>
      </c>
      <c r="I157" s="32">
        <f t="shared" ref="I157" si="76">I146+I156</f>
        <v>89.35</v>
      </c>
      <c r="J157" s="32">
        <f t="shared" ref="J157:L157" si="77">J146+J156</f>
        <v>764.62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74</v>
      </c>
      <c r="F158" s="40">
        <v>100</v>
      </c>
      <c r="G158" s="40">
        <v>13.7</v>
      </c>
      <c r="H158" s="40">
        <v>5.3</v>
      </c>
      <c r="I158" s="40">
        <v>10</v>
      </c>
      <c r="J158" s="40">
        <v>141.5</v>
      </c>
      <c r="K158" s="41" t="s">
        <v>75</v>
      </c>
      <c r="L158" s="40">
        <v>45.06</v>
      </c>
    </row>
    <row r="159" spans="1:12" ht="15" x14ac:dyDescent="0.25">
      <c r="A159" s="23"/>
      <c r="B159" s="15"/>
      <c r="C159" s="11"/>
      <c r="D159" s="6" t="s">
        <v>21</v>
      </c>
      <c r="E159" s="42" t="s">
        <v>55</v>
      </c>
      <c r="F159" s="43">
        <v>150</v>
      </c>
      <c r="G159" s="43">
        <v>3.09</v>
      </c>
      <c r="H159" s="43">
        <v>8.2799999999999994</v>
      </c>
      <c r="I159" s="43">
        <v>22</v>
      </c>
      <c r="J159" s="43">
        <v>172</v>
      </c>
      <c r="K159" s="44" t="s">
        <v>76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77</v>
      </c>
      <c r="F160" s="43">
        <v>200</v>
      </c>
      <c r="G160" s="43">
        <v>0.2</v>
      </c>
      <c r="H160" s="43">
        <v>0.2</v>
      </c>
      <c r="I160" s="43">
        <v>18.399999999999999</v>
      </c>
      <c r="J160" s="43">
        <v>76.3</v>
      </c>
      <c r="K160" s="44" t="s">
        <v>78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47</v>
      </c>
      <c r="F161" s="43">
        <v>50</v>
      </c>
      <c r="G161" s="43">
        <v>3.8</v>
      </c>
      <c r="H161" s="43">
        <v>0.4</v>
      </c>
      <c r="I161" s="43">
        <v>24.6</v>
      </c>
      <c r="J161" s="43">
        <v>118.33</v>
      </c>
      <c r="K161" s="44" t="s">
        <v>48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101</v>
      </c>
      <c r="F163" s="43">
        <v>100</v>
      </c>
      <c r="G163" s="43">
        <v>1.2</v>
      </c>
      <c r="H163" s="43">
        <v>4.83</v>
      </c>
      <c r="I163" s="43">
        <v>4.24</v>
      </c>
      <c r="J163" s="43">
        <v>65.2</v>
      </c>
      <c r="K163" s="44" t="s">
        <v>102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78">SUM(G158:G164)</f>
        <v>21.99</v>
      </c>
      <c r="H165" s="19">
        <f t="shared" si="78"/>
        <v>19.009999999999998</v>
      </c>
      <c r="I165" s="19">
        <f t="shared" si="78"/>
        <v>79.239999999999995</v>
      </c>
      <c r="J165" s="19">
        <f t="shared" si="78"/>
        <v>573.33000000000004</v>
      </c>
      <c r="K165" s="25"/>
      <c r="L165" s="19"/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600</v>
      </c>
      <c r="G176" s="32">
        <f t="shared" ref="G176" si="81">G165+G175</f>
        <v>21.99</v>
      </c>
      <c r="H176" s="32">
        <f t="shared" ref="H176" si="82">H165+H175</f>
        <v>19.009999999999998</v>
      </c>
      <c r="I176" s="32">
        <f t="shared" ref="I176" si="83">I165+I175</f>
        <v>79.239999999999995</v>
      </c>
      <c r="J176" s="32">
        <f t="shared" ref="J176:L176" si="84">J165+J175</f>
        <v>573.33000000000004</v>
      </c>
      <c r="K176" s="32"/>
      <c r="L176" s="32">
        <f t="shared" si="84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105</v>
      </c>
      <c r="F177" s="40">
        <v>100</v>
      </c>
      <c r="G177" s="40">
        <v>11.65</v>
      </c>
      <c r="H177" s="40">
        <v>10.76</v>
      </c>
      <c r="I177" s="40">
        <v>11.63</v>
      </c>
      <c r="J177" s="40">
        <v>164</v>
      </c>
      <c r="K177" s="41" t="s">
        <v>97</v>
      </c>
      <c r="L177" s="40"/>
    </row>
    <row r="178" spans="1:12" ht="15" x14ac:dyDescent="0.25">
      <c r="A178" s="23"/>
      <c r="B178" s="15"/>
      <c r="C178" s="11"/>
      <c r="D178" s="6" t="s">
        <v>21</v>
      </c>
      <c r="E178" s="42" t="s">
        <v>80</v>
      </c>
      <c r="F178" s="43">
        <v>150</v>
      </c>
      <c r="G178" s="43">
        <v>5.2</v>
      </c>
      <c r="H178" s="43">
        <v>5.4</v>
      </c>
      <c r="I178" s="43">
        <v>29.61</v>
      </c>
      <c r="J178" s="43">
        <v>187.9</v>
      </c>
      <c r="K178" s="44" t="s">
        <v>81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51</v>
      </c>
      <c r="F179" s="43" t="s">
        <v>52</v>
      </c>
      <c r="G179" s="43">
        <v>0.27</v>
      </c>
      <c r="H179" s="43">
        <v>0.06</v>
      </c>
      <c r="I179" s="43">
        <v>15.23</v>
      </c>
      <c r="J179" s="43">
        <v>63</v>
      </c>
      <c r="K179" s="44" t="s">
        <v>53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54</v>
      </c>
      <c r="F180" s="43">
        <v>50</v>
      </c>
      <c r="G180" s="43">
        <v>3.8</v>
      </c>
      <c r="H180" s="43">
        <v>0.4</v>
      </c>
      <c r="I180" s="43">
        <v>24.6</v>
      </c>
      <c r="J180" s="43">
        <v>118.33</v>
      </c>
      <c r="K180" s="44" t="s">
        <v>48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23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 t="s">
        <v>103</v>
      </c>
      <c r="F183" s="43">
        <v>60</v>
      </c>
      <c r="G183" s="43">
        <v>5.34</v>
      </c>
      <c r="H183" s="43">
        <v>5.4</v>
      </c>
      <c r="I183" s="43">
        <v>10.8</v>
      </c>
      <c r="J183" s="43">
        <v>57</v>
      </c>
      <c r="K183" s="44" t="s">
        <v>104</v>
      </c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360</v>
      </c>
      <c r="G184" s="19">
        <f t="shared" ref="G184:J184" si="85">SUM(G177:G183)</f>
        <v>26.26</v>
      </c>
      <c r="H184" s="19">
        <f t="shared" si="85"/>
        <v>22.019999999999996</v>
      </c>
      <c r="I184" s="19">
        <f t="shared" si="85"/>
        <v>91.86999999999999</v>
      </c>
      <c r="J184" s="19">
        <f t="shared" si="85"/>
        <v>590.23</v>
      </c>
      <c r="K184" s="25"/>
      <c r="L184" s="19">
        <f t="shared" ref="L184" si="86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360</v>
      </c>
      <c r="G195" s="32">
        <f t="shared" ref="G195" si="89">G184+G194</f>
        <v>26.26</v>
      </c>
      <c r="H195" s="32">
        <f t="shared" ref="H195" si="90">H184+H194</f>
        <v>22.019999999999996</v>
      </c>
      <c r="I195" s="32">
        <f t="shared" ref="I195" si="91">I184+I194</f>
        <v>91.86999999999999</v>
      </c>
      <c r="J195" s="32">
        <f t="shared" ref="J195:L195" si="92">J184+J194</f>
        <v>590.23</v>
      </c>
      <c r="K195" s="32"/>
      <c r="L195" s="32">
        <f t="shared" si="92"/>
        <v>0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495.2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21.934000000000001</v>
      </c>
      <c r="H196" s="34">
        <f t="shared" si="93"/>
        <v>20.707000000000001</v>
      </c>
      <c r="I196" s="34">
        <f t="shared" si="93"/>
        <v>83.381</v>
      </c>
      <c r="J196" s="34">
        <f t="shared" si="93"/>
        <v>603.44100000000003</v>
      </c>
      <c r="K196" s="34"/>
      <c r="L196" s="34" t="e">
        <f t="shared" ref="L196" si="94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2025-01-09T12:43:00Z</dcterms:modified>
</cp:coreProperties>
</file>