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4825" windowHeight="1171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234" i="1" s="1"/>
  <c r="J13" i="1"/>
  <c r="J24" i="1" s="1"/>
  <c r="J234" i="1" s="1"/>
  <c r="I13" i="1"/>
  <c r="I24" i="1" s="1"/>
  <c r="I234" i="1" s="1"/>
  <c r="H13" i="1"/>
  <c r="H24" i="1" s="1"/>
  <c r="H234" i="1" s="1"/>
  <c r="G13" i="1"/>
  <c r="G24" i="1" s="1"/>
  <c r="G234" i="1" s="1"/>
  <c r="F13" i="1"/>
  <c r="F24" i="1" s="1"/>
  <c r="F234" i="1" s="1"/>
</calcChain>
</file>

<file path=xl/sharedStrings.xml><?xml version="1.0" encoding="utf-8"?>
<sst xmlns="http://schemas.openxmlformats.org/spreadsheetml/2006/main" count="280" uniqueCount="74">
  <si>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</si>
  <si>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</si>
  <si>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</si>
  <si>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</si>
  <si>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</si>
  <si>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</si>
  <si>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</si>
  <si>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</si>
  <si>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</si>
  <si>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</si>
  <si>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</si>
  <si>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</si>
  <si>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</si>
  <si>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</si>
  <si>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</si>
  <si>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</si>
  <si>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</si>
  <si>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</si>
  <si>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</si>
  <si>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</si>
  <si>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</si>
  <si>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</si>
  <si>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</si>
  <si>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</si>
  <si>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</si>
  <si>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</si>
  <si>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</si>
  <si>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</si>
  <si>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</si>
  <si>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</si>
  <si>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компот из сухофруктов (75С)</t>
  </si>
  <si>
    <t>хлеб</t>
  </si>
  <si>
    <t>ржаной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</si>
  <si>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</si>
  <si>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</si>
  <si>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</si>
  <si>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</si>
  <si>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</si>
  <si>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</si>
  <si>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</si>
  <si>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</si>
  <si>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</si>
  <si>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</si>
  <si>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</si>
  <si>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</si>
  <si>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</si>
  <si>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</si>
  <si>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 с кашей гречневой рассыпчатой</t>
  </si>
  <si>
    <t>сыр порционно</t>
  </si>
  <si>
    <t>чай с сахаром, с лимоном</t>
  </si>
  <si>
    <t>птица запеченная, пюре картофельное с маслом сливочным</t>
  </si>
  <si>
    <t>свекла отварная дольками</t>
  </si>
  <si>
    <t>пшеничный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</si>
  <si>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</si>
  <si>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</si>
  <si>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биточки рыбные с рисом отварным рассыпчатым,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</si>
  <si>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</si>
  <si>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</si>
  <si>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</si>
  <si>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овощами, пюре картофельное с маслом сливочным</t>
  </si>
  <si>
    <t>салат из отварной свеклы</t>
  </si>
  <si>
    <t>компот из свежих фруктов (75С)</t>
  </si>
  <si>
    <t>плов из говядины с рисовой крупой</t>
  </si>
  <si>
    <t>чай с сахаром</t>
  </si>
  <si>
    <t>котлета из мяса птицы с макаронными изделями отварными, с маслом сливочным</t>
  </si>
  <si>
    <t>салат из моркови</t>
  </si>
  <si>
    <t>какао с молоком</t>
  </si>
  <si>
    <t>овощи тушенные с мясом</t>
  </si>
  <si>
    <t>плоды и ягоды свежие (апельсин)</t>
  </si>
  <si>
    <t>котлеты "Аппетитные" с кашей гречневой рассыпчатой с маслом сливочным</t>
  </si>
  <si>
    <t>салат изсвежей капусты с морковью</t>
  </si>
  <si>
    <t>Среднее значение за период:</t>
  </si>
  <si>
    <t>МБОУ "Федотовская ООШ"</t>
  </si>
  <si>
    <t>Кириллова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</si>
</sst>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374370555742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R16" sqref="R16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6" t="s">
        <v>72</v>
      </c>
      <c r="D1" s="57"/>
      <c r="E1" s="58"/>
      <c r="F1" s="3" t="s">
        <v>1</v>
      </c>
      <c r="G1" s="1" t="s">
        <v>2</v>
      </c>
      <c r="H1" s="59" t="s">
        <v>3</v>
      </c>
      <c r="I1" s="60"/>
      <c r="J1" s="60"/>
      <c r="K1" s="61"/>
    </row>
    <row r="2" spans="1:12" ht="18" x14ac:dyDescent="0.2">
      <c r="A2" s="4" t="s">
        <v>4</v>
      </c>
      <c r="C2" s="1"/>
      <c r="G2" s="1" t="s">
        <v>5</v>
      </c>
      <c r="H2" s="59" t="s">
        <v>73</v>
      </c>
      <c r="I2" s="60"/>
      <c r="J2" s="60"/>
      <c r="K2" s="61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9">
        <v>2026</v>
      </c>
      <c r="K3" s="2"/>
    </row>
    <row r="4" spans="1:12" x14ac:dyDescent="0.2">
      <c r="C4" s="1"/>
      <c r="D4" s="5"/>
      <c r="H4" s="10" t="s">
        <v>9</v>
      </c>
      <c r="I4" s="10" t="s">
        <v>10</v>
      </c>
      <c r="J4" s="10" t="s">
        <v>11</v>
      </c>
    </row>
    <row r="5" spans="1:12" ht="33.75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25.5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230</v>
      </c>
      <c r="G6" s="20">
        <v>11.45</v>
      </c>
      <c r="H6" s="20">
        <v>12.46</v>
      </c>
      <c r="I6" s="20">
        <v>31.32</v>
      </c>
      <c r="J6" s="20">
        <v>289.95</v>
      </c>
      <c r="K6" s="21"/>
      <c r="L6" s="20"/>
    </row>
    <row r="7" spans="1:12" ht="15" x14ac:dyDescent="0.25">
      <c r="A7" s="22"/>
      <c r="B7" s="23"/>
      <c r="C7" s="24"/>
      <c r="D7" s="25" t="s">
        <v>27</v>
      </c>
      <c r="E7" s="26" t="s">
        <v>28</v>
      </c>
      <c r="F7" s="27">
        <v>60</v>
      </c>
      <c r="G7" s="27">
        <v>0.64</v>
      </c>
      <c r="H7" s="27">
        <v>3.01</v>
      </c>
      <c r="I7" s="27">
        <v>5.1100000000000003</v>
      </c>
      <c r="J7" s="27">
        <v>50.91</v>
      </c>
      <c r="K7" s="28"/>
      <c r="L7" s="27"/>
    </row>
    <row r="8" spans="1:12" ht="1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>
        <v>0.66</v>
      </c>
      <c r="H8" s="27">
        <v>0.09</v>
      </c>
      <c r="I8" s="27">
        <v>22.03</v>
      </c>
      <c r="J8" s="27">
        <v>92.8</v>
      </c>
      <c r="K8" s="28"/>
      <c r="L8" s="27"/>
    </row>
    <row r="9" spans="1:12" ht="15" x14ac:dyDescent="0.25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1.98</v>
      </c>
      <c r="H9" s="27">
        <v>0.36</v>
      </c>
      <c r="I9" s="27">
        <v>11.88</v>
      </c>
      <c r="J9" s="27">
        <v>59.4</v>
      </c>
      <c r="K9" s="28"/>
      <c r="L9" s="27"/>
    </row>
    <row r="10" spans="1:12" ht="15" x14ac:dyDescent="0.25">
      <c r="A10" s="22"/>
      <c r="B10" s="23"/>
      <c r="C10" s="24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34</v>
      </c>
      <c r="E13" s="34"/>
      <c r="F13" s="35">
        <f>SUM(F6:F12)</f>
        <v>520</v>
      </c>
      <c r="G13" s="35">
        <f>SUM(G6:G12)</f>
        <v>14.73</v>
      </c>
      <c r="H13" s="35">
        <f>SUM(H6:H12)</f>
        <v>15.92</v>
      </c>
      <c r="I13" s="35">
        <f>SUM(I6:I12)</f>
        <v>70.34</v>
      </c>
      <c r="J13" s="35">
        <f>SUM(J6:J12)</f>
        <v>493.06</v>
      </c>
      <c r="K13" s="36"/>
      <c r="L13" s="35">
        <f>SUM(L6:L12)</f>
        <v>0</v>
      </c>
    </row>
    <row r="14" spans="1:12" ht="15" x14ac:dyDescent="0.25">
      <c r="A14" s="37">
        <f>A6</f>
        <v>1</v>
      </c>
      <c r="B14" s="38">
        <f>B6</f>
        <v>1</v>
      </c>
      <c r="C14" s="39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37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9" t="s">
        <v>38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2"/>
      <c r="B17" s="23"/>
      <c r="C17" s="24"/>
      <c r="D17" s="29" t="s">
        <v>39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40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41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42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34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x14ac:dyDescent="0.2">
      <c r="A24" s="40">
        <f>A6</f>
        <v>1</v>
      </c>
      <c r="B24" s="41">
        <f>B6</f>
        <v>1</v>
      </c>
      <c r="C24" s="54" t="s">
        <v>43</v>
      </c>
      <c r="D24" s="55"/>
      <c r="E24" s="42"/>
      <c r="F24" s="43">
        <f>F13+F23</f>
        <v>520</v>
      </c>
      <c r="G24" s="43">
        <f>G13+G23</f>
        <v>14.73</v>
      </c>
      <c r="H24" s="43">
        <f>H13+H23</f>
        <v>15.92</v>
      </c>
      <c r="I24" s="43">
        <f>I13+I23</f>
        <v>70.34</v>
      </c>
      <c r="J24" s="43">
        <f>J13+J23</f>
        <v>493.06</v>
      </c>
      <c r="K24" s="43"/>
      <c r="L24" s="43">
        <f>L13+L23</f>
        <v>0</v>
      </c>
    </row>
    <row r="25" spans="1:12" ht="25.5" x14ac:dyDescent="0.25">
      <c r="A25" s="44">
        <v>1</v>
      </c>
      <c r="B25" s="23">
        <v>2</v>
      </c>
      <c r="C25" s="17" t="s">
        <v>24</v>
      </c>
      <c r="D25" s="18" t="s">
        <v>25</v>
      </c>
      <c r="E25" s="19" t="s">
        <v>44</v>
      </c>
      <c r="F25" s="20">
        <v>215</v>
      </c>
      <c r="G25" s="20">
        <v>10.55</v>
      </c>
      <c r="H25" s="20">
        <v>11.85</v>
      </c>
      <c r="I25" s="20">
        <v>39.4</v>
      </c>
      <c r="J25" s="20">
        <v>324.45</v>
      </c>
      <c r="K25" s="21"/>
      <c r="L25" s="20"/>
    </row>
    <row r="26" spans="1:12" ht="15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5" x14ac:dyDescent="0.25">
      <c r="A27" s="44"/>
      <c r="B27" s="23"/>
      <c r="C27" s="24"/>
      <c r="D27" s="29" t="s">
        <v>29</v>
      </c>
      <c r="E27" s="26" t="s">
        <v>45</v>
      </c>
      <c r="F27" s="27">
        <v>200</v>
      </c>
      <c r="G27" s="27">
        <v>3.2</v>
      </c>
      <c r="H27" s="27">
        <v>2.7</v>
      </c>
      <c r="I27" s="27">
        <v>6</v>
      </c>
      <c r="J27" s="27">
        <v>60.7</v>
      </c>
      <c r="K27" s="28"/>
      <c r="L27" s="27"/>
    </row>
    <row r="28" spans="1:12" ht="15" x14ac:dyDescent="0.25">
      <c r="A28" s="44"/>
      <c r="B28" s="23"/>
      <c r="C28" s="24"/>
      <c r="D28" s="29" t="s">
        <v>31</v>
      </c>
      <c r="E28" s="26" t="s">
        <v>32</v>
      </c>
      <c r="F28" s="27">
        <v>30</v>
      </c>
      <c r="G28" s="27">
        <v>1.98</v>
      </c>
      <c r="H28" s="27">
        <v>0.36</v>
      </c>
      <c r="I28" s="27">
        <v>11.88</v>
      </c>
      <c r="J28" s="27">
        <v>59.4</v>
      </c>
      <c r="K28" s="28"/>
      <c r="L28" s="27"/>
    </row>
    <row r="29" spans="1:12" ht="15" x14ac:dyDescent="0.25">
      <c r="A29" s="44"/>
      <c r="B29" s="23"/>
      <c r="C29" s="24"/>
      <c r="D29" s="29" t="s">
        <v>33</v>
      </c>
      <c r="E29" s="26" t="s">
        <v>46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/>
      <c r="L29" s="27"/>
    </row>
    <row r="30" spans="1:12" ht="15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34</v>
      </c>
      <c r="E32" s="34"/>
      <c r="F32" s="35">
        <f>SUM(F25:F31)</f>
        <v>545</v>
      </c>
      <c r="G32" s="35">
        <f>SUM(G25:G31)</f>
        <v>16.13</v>
      </c>
      <c r="H32" s="35">
        <f>SUM(H25:H31)</f>
        <v>15.31</v>
      </c>
      <c r="I32" s="35">
        <f>SUM(I25:I31)</f>
        <v>67.08</v>
      </c>
      <c r="J32" s="35">
        <f>SUM(J25:J31)</f>
        <v>491.54999999999995</v>
      </c>
      <c r="K32" s="36"/>
      <c r="L32" s="35">
        <f>SUM(L25:L31)</f>
        <v>0</v>
      </c>
    </row>
    <row r="33" spans="1:12" ht="15" x14ac:dyDescent="0.25">
      <c r="A33" s="38">
        <f>A25</f>
        <v>1</v>
      </c>
      <c r="B33" s="38">
        <f>B25</f>
        <v>2</v>
      </c>
      <c r="C33" s="39" t="s">
        <v>35</v>
      </c>
      <c r="D33" s="29" t="s">
        <v>36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37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4"/>
      <c r="B35" s="23"/>
      <c r="C35" s="24"/>
      <c r="D35" s="29" t="s">
        <v>38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4"/>
      <c r="B36" s="23"/>
      <c r="C36" s="24"/>
      <c r="D36" s="29" t="s">
        <v>39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4"/>
      <c r="B37" s="23"/>
      <c r="C37" s="24"/>
      <c r="D37" s="29" t="s">
        <v>40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4"/>
      <c r="B38" s="23"/>
      <c r="C38" s="24"/>
      <c r="D38" s="29" t="s">
        <v>41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4"/>
      <c r="B39" s="23"/>
      <c r="C39" s="24"/>
      <c r="D39" s="29" t="s">
        <v>42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34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>SUM(J33:J41)</f>
        <v>0</v>
      </c>
      <c r="K42" s="36"/>
      <c r="L42" s="35">
        <f>SUM(L33:L41)</f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4" t="s">
        <v>43</v>
      </c>
      <c r="D43" s="55"/>
      <c r="E43" s="42"/>
      <c r="F43" s="43">
        <f>F32+F42</f>
        <v>545</v>
      </c>
      <c r="G43" s="43">
        <f>G32+G42</f>
        <v>16.13</v>
      </c>
      <c r="H43" s="43">
        <f>H32+H42</f>
        <v>15.31</v>
      </c>
      <c r="I43" s="43">
        <f>I32+I42</f>
        <v>67.08</v>
      </c>
      <c r="J43" s="43">
        <f>J32+J42</f>
        <v>491.54999999999995</v>
      </c>
      <c r="K43" s="43"/>
      <c r="L43" s="43">
        <f>L32+L42</f>
        <v>0</v>
      </c>
    </row>
    <row r="44" spans="1:12" ht="15" x14ac:dyDescent="0.25">
      <c r="A44" s="15">
        <v>1</v>
      </c>
      <c r="B44" s="16">
        <v>3</v>
      </c>
      <c r="C44" s="17" t="s">
        <v>24</v>
      </c>
      <c r="D44" s="18" t="s">
        <v>25</v>
      </c>
      <c r="E44" s="19" t="s">
        <v>47</v>
      </c>
      <c r="F44" s="20">
        <v>250</v>
      </c>
      <c r="G44" s="20">
        <v>14.09</v>
      </c>
      <c r="H44" s="20">
        <v>17.079999999999998</v>
      </c>
      <c r="I44" s="20">
        <v>50.02</v>
      </c>
      <c r="J44" s="20">
        <v>435</v>
      </c>
      <c r="K44" s="21"/>
      <c r="L44" s="20"/>
    </row>
    <row r="45" spans="1:12" ht="15" x14ac:dyDescent="0.25">
      <c r="A45" s="22"/>
      <c r="B45" s="23"/>
      <c r="C45" s="24"/>
      <c r="D45" s="25" t="s">
        <v>36</v>
      </c>
      <c r="E45" s="26" t="s">
        <v>48</v>
      </c>
      <c r="F45" s="27">
        <v>10</v>
      </c>
      <c r="G45" s="27">
        <v>2.63</v>
      </c>
      <c r="H45" s="27">
        <v>2.66</v>
      </c>
      <c r="I45" s="27">
        <v>0</v>
      </c>
      <c r="J45" s="27">
        <v>34.33</v>
      </c>
      <c r="K45" s="28"/>
      <c r="L45" s="27"/>
    </row>
    <row r="46" spans="1:12" ht="15" x14ac:dyDescent="0.25">
      <c r="A46" s="22"/>
      <c r="B46" s="23"/>
      <c r="C46" s="24"/>
      <c r="D46" s="29" t="s">
        <v>29</v>
      </c>
      <c r="E46" s="26" t="s">
        <v>49</v>
      </c>
      <c r="F46" s="27">
        <v>200</v>
      </c>
      <c r="G46" s="27">
        <v>0.11</v>
      </c>
      <c r="H46" s="27">
        <v>0.02</v>
      </c>
      <c r="I46" s="27">
        <v>10.15</v>
      </c>
      <c r="J46" s="27">
        <v>41.32</v>
      </c>
      <c r="K46" s="28"/>
      <c r="L46" s="27"/>
    </row>
    <row r="47" spans="1:12" ht="15" x14ac:dyDescent="0.25">
      <c r="A47" s="22"/>
      <c r="B47" s="23"/>
      <c r="C47" s="24"/>
      <c r="D47" s="29" t="s">
        <v>31</v>
      </c>
      <c r="E47" s="26" t="s">
        <v>32</v>
      </c>
      <c r="F47" s="27">
        <v>50</v>
      </c>
      <c r="G47" s="27">
        <v>3.3</v>
      </c>
      <c r="H47" s="27">
        <v>0.6</v>
      </c>
      <c r="I47" s="47">
        <v>19.8</v>
      </c>
      <c r="J47" s="27">
        <v>99</v>
      </c>
      <c r="K47" s="28"/>
      <c r="L47" s="27"/>
    </row>
    <row r="48" spans="1:12" ht="15" x14ac:dyDescent="0.25">
      <c r="A48" s="22"/>
      <c r="B48" s="23"/>
      <c r="C48" s="24"/>
      <c r="D48" s="29" t="s">
        <v>33</v>
      </c>
      <c r="E48" s="26"/>
      <c r="F48" s="27"/>
      <c r="G48" s="27"/>
      <c r="H48" s="27"/>
      <c r="I48" s="27"/>
      <c r="J48" s="27"/>
      <c r="K48" s="28"/>
      <c r="L48" s="27"/>
    </row>
    <row r="49" spans="1:12" ht="15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34</v>
      </c>
      <c r="E51" s="34"/>
      <c r="F51" s="35">
        <f>SUM(F44:F50)</f>
        <v>510</v>
      </c>
      <c r="G51" s="35">
        <f>SUM(G44:G50)</f>
        <v>20.13</v>
      </c>
      <c r="H51" s="35">
        <f>SUM(H44:H50)</f>
        <v>20.36</v>
      </c>
      <c r="I51" s="35">
        <f>SUM(I44:I50)</f>
        <v>79.97</v>
      </c>
      <c r="J51" s="35">
        <f>SUM(J44:J50)</f>
        <v>609.65</v>
      </c>
      <c r="K51" s="36"/>
      <c r="L51" s="35">
        <f>SUM(L44:L50)</f>
        <v>0</v>
      </c>
    </row>
    <row r="52" spans="1:12" ht="15" x14ac:dyDescent="0.25">
      <c r="A52" s="37">
        <f>A44</f>
        <v>1</v>
      </c>
      <c r="B52" s="38">
        <f>B44</f>
        <v>3</v>
      </c>
      <c r="C52" s="39" t="s">
        <v>35</v>
      </c>
      <c r="D52" s="29" t="s">
        <v>36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37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2"/>
      <c r="B54" s="23"/>
      <c r="C54" s="24"/>
      <c r="D54" s="29" t="s">
        <v>38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2"/>
      <c r="B55" s="23"/>
      <c r="C55" s="24"/>
      <c r="D55" s="29" t="s">
        <v>39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40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2"/>
      <c r="B57" s="23"/>
      <c r="C57" s="24"/>
      <c r="D57" s="29" t="s">
        <v>41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42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34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>SUM(J52:J60)</f>
        <v>0</v>
      </c>
      <c r="K61" s="36"/>
      <c r="L61" s="35">
        <f>SUM(L52:L60)</f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4" t="s">
        <v>43</v>
      </c>
      <c r="D62" s="55"/>
      <c r="E62" s="42"/>
      <c r="F62" s="43">
        <f>F51+F61</f>
        <v>510</v>
      </c>
      <c r="G62" s="43">
        <f>G51+G61</f>
        <v>20.13</v>
      </c>
      <c r="H62" s="43">
        <f>H51+H61</f>
        <v>20.36</v>
      </c>
      <c r="I62" s="43">
        <f>I51+I61</f>
        <v>79.97</v>
      </c>
      <c r="J62" s="43">
        <f>J51+J61</f>
        <v>609.65</v>
      </c>
      <c r="K62" s="43"/>
      <c r="L62" s="43">
        <f>L51+L61</f>
        <v>0</v>
      </c>
    </row>
    <row r="63" spans="1:12" ht="25.5" x14ac:dyDescent="0.25">
      <c r="A63" s="15">
        <v>1</v>
      </c>
      <c r="B63" s="16">
        <v>4</v>
      </c>
      <c r="C63" s="17" t="s">
        <v>24</v>
      </c>
      <c r="D63" s="18" t="s">
        <v>25</v>
      </c>
      <c r="E63" s="19" t="s">
        <v>50</v>
      </c>
      <c r="F63" s="20">
        <v>253</v>
      </c>
      <c r="G63" s="20">
        <v>13.5</v>
      </c>
      <c r="H63" s="20">
        <v>18.68</v>
      </c>
      <c r="I63" s="20">
        <v>29.12</v>
      </c>
      <c r="J63" s="20">
        <v>342.45</v>
      </c>
      <c r="K63" s="21"/>
      <c r="L63" s="20"/>
    </row>
    <row r="64" spans="1:12" ht="15" x14ac:dyDescent="0.25">
      <c r="A64" s="22"/>
      <c r="B64" s="23"/>
      <c r="C64" s="24"/>
      <c r="D64" s="25" t="s">
        <v>27</v>
      </c>
      <c r="E64" s="26" t="s">
        <v>51</v>
      </c>
      <c r="F64" s="27">
        <v>60</v>
      </c>
      <c r="G64" s="27">
        <v>1.08</v>
      </c>
      <c r="H64" s="27">
        <v>0.06</v>
      </c>
      <c r="I64" s="27">
        <v>5.88</v>
      </c>
      <c r="J64" s="27">
        <v>28.8</v>
      </c>
      <c r="K64" s="28"/>
      <c r="L64" s="27"/>
    </row>
    <row r="65" spans="1:12" ht="15" x14ac:dyDescent="0.25">
      <c r="A65" s="22"/>
      <c r="B65" s="23"/>
      <c r="C65" s="24"/>
      <c r="D65" s="29" t="s">
        <v>29</v>
      </c>
      <c r="E65" s="26" t="s">
        <v>30</v>
      </c>
      <c r="F65" s="27">
        <v>200</v>
      </c>
      <c r="G65" s="27">
        <v>0.66</v>
      </c>
      <c r="H65" s="27">
        <v>0.09</v>
      </c>
      <c r="I65" s="27">
        <v>22.03</v>
      </c>
      <c r="J65" s="27">
        <v>92.8</v>
      </c>
      <c r="K65" s="28"/>
      <c r="L65" s="27"/>
    </row>
    <row r="66" spans="1:12" ht="15" x14ac:dyDescent="0.25">
      <c r="A66" s="22"/>
      <c r="B66" s="23"/>
      <c r="C66" s="24"/>
      <c r="D66" s="29" t="s">
        <v>31</v>
      </c>
      <c r="E66" s="26" t="s">
        <v>32</v>
      </c>
      <c r="F66" s="27">
        <v>40</v>
      </c>
      <c r="G66" s="27">
        <v>2.64</v>
      </c>
      <c r="H66" s="27">
        <v>0.48</v>
      </c>
      <c r="I66" s="27">
        <v>15.84</v>
      </c>
      <c r="J66" s="27">
        <v>79.2</v>
      </c>
      <c r="K66" s="28"/>
      <c r="L66" s="27"/>
    </row>
    <row r="67" spans="1:12" ht="15" x14ac:dyDescent="0.25">
      <c r="A67" s="22"/>
      <c r="B67" s="23"/>
      <c r="C67" s="24"/>
      <c r="D67" s="29" t="s">
        <v>33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22"/>
      <c r="B68" s="23"/>
      <c r="C68" s="24"/>
      <c r="D68" s="25" t="s">
        <v>31</v>
      </c>
      <c r="E68" s="26" t="s">
        <v>52</v>
      </c>
      <c r="F68" s="27">
        <v>30</v>
      </c>
      <c r="G68" s="27">
        <v>2.2799999999999998</v>
      </c>
      <c r="H68" s="27">
        <v>0.24</v>
      </c>
      <c r="I68" s="27">
        <v>14.76</v>
      </c>
      <c r="J68" s="27">
        <v>70.5</v>
      </c>
      <c r="K68" s="28"/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34</v>
      </c>
      <c r="E70" s="34"/>
      <c r="F70" s="35">
        <f>SUM(F63:F69)</f>
        <v>583</v>
      </c>
      <c r="G70" s="35">
        <f>SUM(G63:G69)</f>
        <v>20.16</v>
      </c>
      <c r="H70" s="35">
        <f>SUM(H63:H69)</f>
        <v>19.549999999999997</v>
      </c>
      <c r="I70" s="35">
        <f>SUM(I63:I69)</f>
        <v>87.63000000000001</v>
      </c>
      <c r="J70" s="35">
        <f>SUM(J63:J69)</f>
        <v>613.75</v>
      </c>
      <c r="K70" s="36"/>
      <c r="L70" s="35">
        <f>SUM(L63:L69)</f>
        <v>0</v>
      </c>
    </row>
    <row r="71" spans="1:12" ht="15" x14ac:dyDescent="0.25">
      <c r="A71" s="37">
        <f>A63</f>
        <v>1</v>
      </c>
      <c r="B71" s="38">
        <f>B63</f>
        <v>4</v>
      </c>
      <c r="C71" s="39" t="s">
        <v>35</v>
      </c>
      <c r="D71" s="29" t="s">
        <v>36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37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2"/>
      <c r="B73" s="23"/>
      <c r="C73" s="24"/>
      <c r="D73" s="29" t="s">
        <v>38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2"/>
      <c r="B74" s="23"/>
      <c r="C74" s="24"/>
      <c r="D74" s="29" t="s">
        <v>39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40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2"/>
      <c r="B76" s="23"/>
      <c r="C76" s="24"/>
      <c r="D76" s="29" t="s">
        <v>41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42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34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>SUM(J71:J79)</f>
        <v>0</v>
      </c>
      <c r="K80" s="36"/>
      <c r="L80" s="35">
        <f>SUM(L71:L79)</f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4" t="s">
        <v>43</v>
      </c>
      <c r="D81" s="55"/>
      <c r="E81" s="42"/>
      <c r="F81" s="43">
        <f>F70+F80</f>
        <v>583</v>
      </c>
      <c r="G81" s="43">
        <f>G70+G80</f>
        <v>20.16</v>
      </c>
      <c r="H81" s="43">
        <f>H70+H80</f>
        <v>19.549999999999997</v>
      </c>
      <c r="I81" s="43">
        <f>I70+I80</f>
        <v>87.63000000000001</v>
      </c>
      <c r="J81" s="43">
        <f>J70+J80</f>
        <v>613.75</v>
      </c>
      <c r="K81" s="43"/>
      <c r="L81" s="43">
        <f>L70+L80</f>
        <v>0</v>
      </c>
    </row>
    <row r="82" spans="1:12" ht="25.5" x14ac:dyDescent="0.25">
      <c r="A82" s="15">
        <v>1</v>
      </c>
      <c r="B82" s="16">
        <v>5</v>
      </c>
      <c r="C82" s="17" t="s">
        <v>24</v>
      </c>
      <c r="D82" s="18" t="s">
        <v>25</v>
      </c>
      <c r="E82" s="19" t="s">
        <v>53</v>
      </c>
      <c r="F82" s="20">
        <v>285</v>
      </c>
      <c r="G82" s="20">
        <v>12.38</v>
      </c>
      <c r="H82" s="20">
        <v>15.56</v>
      </c>
      <c r="I82" s="20">
        <v>40.32</v>
      </c>
      <c r="J82" s="20">
        <v>300.10000000000002</v>
      </c>
      <c r="K82" s="21"/>
      <c r="L82" s="20"/>
    </row>
    <row r="83" spans="1:12" ht="15" x14ac:dyDescent="0.25">
      <c r="A83" s="22"/>
      <c r="B83" s="23"/>
      <c r="C83" s="24"/>
      <c r="D83" s="25" t="s">
        <v>36</v>
      </c>
      <c r="E83" s="26" t="s">
        <v>48</v>
      </c>
      <c r="F83" s="27">
        <v>15</v>
      </c>
      <c r="G83" s="27">
        <v>3.95</v>
      </c>
      <c r="H83" s="27">
        <v>3.99</v>
      </c>
      <c r="I83" s="27">
        <v>0</v>
      </c>
      <c r="J83" s="27">
        <v>51.5</v>
      </c>
      <c r="K83" s="28"/>
      <c r="L83" s="27"/>
    </row>
    <row r="84" spans="1:12" ht="15" x14ac:dyDescent="0.25">
      <c r="A84" s="22"/>
      <c r="B84" s="23"/>
      <c r="C84" s="24"/>
      <c r="D84" s="29" t="s">
        <v>29</v>
      </c>
      <c r="E84" s="26" t="s">
        <v>54</v>
      </c>
      <c r="F84" s="27">
        <v>200</v>
      </c>
      <c r="G84" s="27">
        <v>0.34</v>
      </c>
      <c r="H84" s="27">
        <v>0.17</v>
      </c>
      <c r="I84" s="27">
        <v>21.46</v>
      </c>
      <c r="J84" s="27">
        <v>103.5</v>
      </c>
      <c r="K84" s="28"/>
      <c r="L84" s="27"/>
    </row>
    <row r="85" spans="1:12" ht="15" x14ac:dyDescent="0.25">
      <c r="A85" s="22"/>
      <c r="B85" s="23"/>
      <c r="C85" s="24"/>
      <c r="D85" s="29" t="s">
        <v>31</v>
      </c>
      <c r="E85" s="26" t="s">
        <v>52</v>
      </c>
      <c r="F85" s="27">
        <v>45</v>
      </c>
      <c r="G85" s="27">
        <v>3.42</v>
      </c>
      <c r="H85" s="27">
        <v>0.36</v>
      </c>
      <c r="I85" s="27">
        <v>22.14</v>
      </c>
      <c r="J85" s="27">
        <v>105.75</v>
      </c>
      <c r="K85" s="28"/>
      <c r="L85" s="27"/>
    </row>
    <row r="86" spans="1:12" ht="15" x14ac:dyDescent="0.25">
      <c r="A86" s="22"/>
      <c r="B86" s="23"/>
      <c r="C86" s="24"/>
      <c r="D86" s="29" t="s">
        <v>33</v>
      </c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34</v>
      </c>
      <c r="E89" s="34"/>
      <c r="F89" s="35">
        <f>SUM(F82:F88)</f>
        <v>545</v>
      </c>
      <c r="G89" s="35">
        <f>SUM(G82:G88)</f>
        <v>20.090000000000003</v>
      </c>
      <c r="H89" s="35">
        <f>SUM(H82:H88)</f>
        <v>20.080000000000002</v>
      </c>
      <c r="I89" s="35">
        <f>SUM(I82:I88)</f>
        <v>83.92</v>
      </c>
      <c r="J89" s="35">
        <f>SUM(J82:J88)</f>
        <v>560.85</v>
      </c>
      <c r="K89" s="36"/>
      <c r="L89" s="35">
        <f>SUM(L82:L88)</f>
        <v>0</v>
      </c>
    </row>
    <row r="90" spans="1:12" ht="15" x14ac:dyDescent="0.25">
      <c r="A90" s="37">
        <f>A82</f>
        <v>1</v>
      </c>
      <c r="B90" s="38">
        <f>B82</f>
        <v>5</v>
      </c>
      <c r="C90" s="39" t="s">
        <v>35</v>
      </c>
      <c r="D90" s="29" t="s">
        <v>36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37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38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39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40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9" t="s">
        <v>41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42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34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>SUM(J90:J98)</f>
        <v>0</v>
      </c>
      <c r="K99" s="36"/>
      <c r="L99" s="35">
        <f>SUM(L90:L98)</f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4" t="s">
        <v>43</v>
      </c>
      <c r="D100" s="55"/>
      <c r="E100" s="42"/>
      <c r="F100" s="43">
        <f>F89+F99</f>
        <v>545</v>
      </c>
      <c r="G100" s="43">
        <f>G89+G99</f>
        <v>20.090000000000003</v>
      </c>
      <c r="H100" s="43">
        <f>H89+H99</f>
        <v>20.080000000000002</v>
      </c>
      <c r="I100" s="43">
        <f>I89+I99</f>
        <v>83.92</v>
      </c>
      <c r="J100" s="43">
        <f>J89+J99</f>
        <v>560.85</v>
      </c>
      <c r="K100" s="43"/>
      <c r="L100" s="43">
        <f>L89+L99</f>
        <v>0</v>
      </c>
    </row>
    <row r="101" spans="1:12" ht="25.5" x14ac:dyDescent="0.25">
      <c r="A101" s="15">
        <v>1</v>
      </c>
      <c r="B101" s="16">
        <v>6</v>
      </c>
      <c r="C101" s="17" t="s">
        <v>24</v>
      </c>
      <c r="D101" s="18" t="s">
        <v>25</v>
      </c>
      <c r="E101" s="19" t="s">
        <v>55</v>
      </c>
      <c r="F101" s="20">
        <v>228</v>
      </c>
      <c r="G101" s="20">
        <v>12.93</v>
      </c>
      <c r="H101" s="20">
        <v>12.41</v>
      </c>
      <c r="I101" s="20">
        <v>43.12</v>
      </c>
      <c r="J101" s="20">
        <v>304.3</v>
      </c>
      <c r="K101" s="21"/>
      <c r="L101" s="20"/>
    </row>
    <row r="102" spans="1:12" ht="15" x14ac:dyDescent="0.25">
      <c r="A102" s="22"/>
      <c r="B102" s="23"/>
      <c r="C102" s="24"/>
      <c r="D102" s="25" t="s">
        <v>27</v>
      </c>
      <c r="E102" s="26" t="s">
        <v>56</v>
      </c>
      <c r="F102" s="27">
        <v>80</v>
      </c>
      <c r="G102" s="27">
        <v>1.05</v>
      </c>
      <c r="H102" s="27">
        <v>2.6</v>
      </c>
      <c r="I102" s="27">
        <v>5.17</v>
      </c>
      <c r="J102" s="27">
        <v>48.32</v>
      </c>
      <c r="K102" s="28"/>
      <c r="L102" s="27"/>
    </row>
    <row r="103" spans="1:12" ht="15" x14ac:dyDescent="0.25">
      <c r="A103" s="22"/>
      <c r="B103" s="23"/>
      <c r="C103" s="24"/>
      <c r="D103" s="29" t="s">
        <v>29</v>
      </c>
      <c r="E103" s="26" t="s">
        <v>49</v>
      </c>
      <c r="F103" s="27">
        <v>200</v>
      </c>
      <c r="G103" s="27">
        <v>0.11</v>
      </c>
      <c r="H103" s="27">
        <v>0.02</v>
      </c>
      <c r="I103" s="27">
        <v>10.15</v>
      </c>
      <c r="J103" s="27">
        <v>41.32</v>
      </c>
      <c r="K103" s="28"/>
      <c r="L103" s="27"/>
    </row>
    <row r="104" spans="1:12" ht="15" x14ac:dyDescent="0.25">
      <c r="A104" s="22"/>
      <c r="B104" s="23"/>
      <c r="C104" s="24"/>
      <c r="D104" s="29" t="s">
        <v>31</v>
      </c>
      <c r="E104" s="26" t="s">
        <v>32</v>
      </c>
      <c r="F104" s="27">
        <v>30</v>
      </c>
      <c r="G104" s="27">
        <v>1.98</v>
      </c>
      <c r="H104" s="27">
        <v>0.36</v>
      </c>
      <c r="I104" s="27">
        <v>11.88</v>
      </c>
      <c r="J104" s="27">
        <v>59.4</v>
      </c>
      <c r="K104" s="28"/>
      <c r="L104" s="27"/>
    </row>
    <row r="105" spans="1:12" ht="15" x14ac:dyDescent="0.25">
      <c r="A105" s="22"/>
      <c r="B105" s="23"/>
      <c r="C105" s="24"/>
      <c r="D105" s="29" t="s">
        <v>33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34</v>
      </c>
      <c r="E108" s="34"/>
      <c r="F108" s="35">
        <f>SUM(F101:F107)</f>
        <v>538</v>
      </c>
      <c r="G108" s="35">
        <f>SUM(G101:G107)</f>
        <v>16.07</v>
      </c>
      <c r="H108" s="35">
        <f>SUM(H101:H107)</f>
        <v>15.389999999999999</v>
      </c>
      <c r="I108" s="35">
        <f>SUM(I101:I107)</f>
        <v>70.319999999999993</v>
      </c>
      <c r="J108" s="35">
        <f>SUM(J101:J107)</f>
        <v>453.34</v>
      </c>
      <c r="K108" s="36"/>
      <c r="L108" s="35">
        <f>SUM(L101:L107)</f>
        <v>0</v>
      </c>
    </row>
    <row r="109" spans="1:12" ht="15" x14ac:dyDescent="0.25">
      <c r="A109" s="37">
        <f>A101</f>
        <v>1</v>
      </c>
      <c r="B109" s="38">
        <f>B101</f>
        <v>6</v>
      </c>
      <c r="C109" s="39" t="s">
        <v>35</v>
      </c>
      <c r="D109" s="29" t="s">
        <v>36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37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2"/>
      <c r="B111" s="23"/>
      <c r="C111" s="24"/>
      <c r="D111" s="29" t="s">
        <v>38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2"/>
      <c r="B112" s="23"/>
      <c r="C112" s="24"/>
      <c r="D112" s="29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40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9" t="s">
        <v>41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42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34</v>
      </c>
      <c r="E118" s="34"/>
      <c r="F118" s="35">
        <f>SUM(F109:F117)</f>
        <v>0</v>
      </c>
      <c r="G118" s="35">
        <f>SUM(G109:G117)</f>
        <v>0</v>
      </c>
      <c r="H118" s="35">
        <f>SUM(H109:H117)</f>
        <v>0</v>
      </c>
      <c r="I118" s="35">
        <f>SUM(I109:I117)</f>
        <v>0</v>
      </c>
      <c r="J118" s="35">
        <f>SUM(J109:J117)</f>
        <v>0</v>
      </c>
      <c r="K118" s="36"/>
      <c r="L118" s="35">
        <f>SUM(L109:L117)</f>
        <v>0</v>
      </c>
    </row>
    <row r="119" spans="1:12" ht="15.75" customHeight="1" x14ac:dyDescent="0.2">
      <c r="A119" s="40">
        <f>A101</f>
        <v>1</v>
      </c>
      <c r="B119" s="41">
        <f>B101</f>
        <v>6</v>
      </c>
      <c r="C119" s="54" t="s">
        <v>43</v>
      </c>
      <c r="D119" s="55"/>
      <c r="E119" s="42"/>
      <c r="F119" s="43">
        <f>F108+F118</f>
        <v>538</v>
      </c>
      <c r="G119" s="43">
        <f>G108+G118</f>
        <v>16.07</v>
      </c>
      <c r="H119" s="43">
        <f>H108+H118</f>
        <v>15.389999999999999</v>
      </c>
      <c r="I119" s="43">
        <f>I108+I118</f>
        <v>70.319999999999993</v>
      </c>
      <c r="J119" s="43">
        <f>J108+J118</f>
        <v>453.34</v>
      </c>
      <c r="K119" s="43"/>
      <c r="L119" s="43">
        <f>L108+L118</f>
        <v>0</v>
      </c>
    </row>
    <row r="120" spans="1:12" ht="25.5" x14ac:dyDescent="0.25">
      <c r="A120" s="44">
        <v>2</v>
      </c>
      <c r="B120" s="23">
        <v>1</v>
      </c>
      <c r="C120" s="17" t="s">
        <v>24</v>
      </c>
      <c r="D120" s="18" t="s">
        <v>25</v>
      </c>
      <c r="E120" s="19" t="s">
        <v>57</v>
      </c>
      <c r="F120" s="20">
        <v>245</v>
      </c>
      <c r="G120" s="20">
        <v>16.02</v>
      </c>
      <c r="H120" s="20">
        <v>18.13</v>
      </c>
      <c r="I120" s="20">
        <v>42.98</v>
      </c>
      <c r="J120" s="20">
        <v>386.4</v>
      </c>
      <c r="K120" s="21"/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 x14ac:dyDescent="0.25">
      <c r="A122" s="44"/>
      <c r="B122" s="23"/>
      <c r="C122" s="24"/>
      <c r="D122" s="29" t="s">
        <v>29</v>
      </c>
      <c r="E122" s="26" t="s">
        <v>58</v>
      </c>
      <c r="F122" s="27">
        <v>200</v>
      </c>
      <c r="G122" s="27">
        <v>0.24</v>
      </c>
      <c r="H122" s="27">
        <v>0.09</v>
      </c>
      <c r="I122" s="27">
        <v>12.43</v>
      </c>
      <c r="J122" s="27">
        <v>54.2</v>
      </c>
      <c r="K122" s="28"/>
      <c r="L122" s="27"/>
    </row>
    <row r="123" spans="1:12" ht="15" x14ac:dyDescent="0.25">
      <c r="A123" s="44"/>
      <c r="B123" s="23"/>
      <c r="C123" s="24"/>
      <c r="D123" s="29" t="s">
        <v>31</v>
      </c>
      <c r="E123" s="26" t="s">
        <v>32</v>
      </c>
      <c r="F123" s="27">
        <v>30</v>
      </c>
      <c r="G123" s="27">
        <v>1.98</v>
      </c>
      <c r="H123" s="27">
        <v>0.36</v>
      </c>
      <c r="I123" s="27">
        <v>11.88</v>
      </c>
      <c r="J123" s="27">
        <v>59.4</v>
      </c>
      <c r="K123" s="28"/>
      <c r="L123" s="27"/>
    </row>
    <row r="124" spans="1:12" ht="15" x14ac:dyDescent="0.25">
      <c r="A124" s="44"/>
      <c r="B124" s="23"/>
      <c r="C124" s="24"/>
      <c r="D124" s="29" t="s">
        <v>33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44"/>
      <c r="B125" s="23"/>
      <c r="C125" s="24"/>
      <c r="D125" s="25" t="s">
        <v>31</v>
      </c>
      <c r="E125" s="26" t="s">
        <v>52</v>
      </c>
      <c r="F125" s="27">
        <v>25</v>
      </c>
      <c r="G125" s="27">
        <v>1.69</v>
      </c>
      <c r="H125" s="27">
        <v>0.2</v>
      </c>
      <c r="I125" s="47">
        <v>12.03</v>
      </c>
      <c r="J125" s="27">
        <v>58.75</v>
      </c>
      <c r="K125" s="28"/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34</v>
      </c>
      <c r="E127" s="34"/>
      <c r="F127" s="35">
        <f>SUM(F120:F126)</f>
        <v>500</v>
      </c>
      <c r="G127" s="35">
        <f>SUM(G120:G126)</f>
        <v>19.93</v>
      </c>
      <c r="H127" s="35">
        <f>SUM(H120:H126)</f>
        <v>18.779999999999998</v>
      </c>
      <c r="I127" s="35">
        <f>SUM(I120:I126)</f>
        <v>79.319999999999993</v>
      </c>
      <c r="J127" s="35">
        <f>SUM(J120:J126)</f>
        <v>558.75</v>
      </c>
      <c r="K127" s="36"/>
      <c r="L127" s="35">
        <f>SUM(L120:L126)</f>
        <v>0</v>
      </c>
    </row>
    <row r="128" spans="1:12" ht="15" x14ac:dyDescent="0.25">
      <c r="A128" s="38">
        <f>A120</f>
        <v>2</v>
      </c>
      <c r="B128" s="38">
        <f>B120</f>
        <v>1</v>
      </c>
      <c r="C128" s="39" t="s">
        <v>35</v>
      </c>
      <c r="D128" s="29" t="s">
        <v>36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37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4"/>
      <c r="B130" s="23"/>
      <c r="C130" s="24"/>
      <c r="D130" s="29" t="s">
        <v>38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4"/>
      <c r="B131" s="23"/>
      <c r="C131" s="24"/>
      <c r="D131" s="29" t="s">
        <v>39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40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4"/>
      <c r="B133" s="23"/>
      <c r="C133" s="24"/>
      <c r="D133" s="29" t="s">
        <v>41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4"/>
      <c r="B134" s="23"/>
      <c r="C134" s="24"/>
      <c r="D134" s="29" t="s">
        <v>42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34</v>
      </c>
      <c r="E137" s="34"/>
      <c r="F137" s="35">
        <f>SUM(F128:F136)</f>
        <v>0</v>
      </c>
      <c r="G137" s="35">
        <f>SUM(G128:G136)</f>
        <v>0</v>
      </c>
      <c r="H137" s="35">
        <f>SUM(H128:H136)</f>
        <v>0</v>
      </c>
      <c r="I137" s="35">
        <f>SUM(I128:I136)</f>
        <v>0</v>
      </c>
      <c r="J137" s="35">
        <f>SUM(J128:J136)</f>
        <v>0</v>
      </c>
      <c r="K137" s="36"/>
      <c r="L137" s="35">
        <f>SUM(L128:L136)</f>
        <v>0</v>
      </c>
    </row>
    <row r="138" spans="1:12" x14ac:dyDescent="0.2">
      <c r="A138" s="46">
        <f>A120</f>
        <v>2</v>
      </c>
      <c r="B138" s="46">
        <f>B120</f>
        <v>1</v>
      </c>
      <c r="C138" s="54" t="s">
        <v>43</v>
      </c>
      <c r="D138" s="55"/>
      <c r="E138" s="42"/>
      <c r="F138" s="43">
        <f>F127+F137</f>
        <v>500</v>
      </c>
      <c r="G138" s="43">
        <f>G127+G137</f>
        <v>19.93</v>
      </c>
      <c r="H138" s="43">
        <f>H127+H137</f>
        <v>18.779999999999998</v>
      </c>
      <c r="I138" s="43">
        <f>I127+I137</f>
        <v>79.319999999999993</v>
      </c>
      <c r="J138" s="43">
        <f>J127+J137</f>
        <v>558.75</v>
      </c>
      <c r="K138" s="43"/>
      <c r="L138" s="43">
        <f>L127+L137</f>
        <v>0</v>
      </c>
    </row>
    <row r="139" spans="1:12" ht="25.5" x14ac:dyDescent="0.25">
      <c r="A139" s="15">
        <v>2</v>
      </c>
      <c r="B139" s="16">
        <v>2</v>
      </c>
      <c r="C139" s="17" t="s">
        <v>24</v>
      </c>
      <c r="D139" s="18" t="s">
        <v>25</v>
      </c>
      <c r="E139" s="19" t="s">
        <v>59</v>
      </c>
      <c r="F139" s="20">
        <v>253</v>
      </c>
      <c r="G139" s="20">
        <v>12.13</v>
      </c>
      <c r="H139" s="20">
        <v>12.34</v>
      </c>
      <c r="I139" s="20">
        <v>24.27</v>
      </c>
      <c r="J139" s="20">
        <v>255.45</v>
      </c>
      <c r="K139" s="21"/>
      <c r="L139" s="20"/>
    </row>
    <row r="140" spans="1:12" ht="15" x14ac:dyDescent="0.25">
      <c r="A140" s="22"/>
      <c r="B140" s="23"/>
      <c r="C140" s="24"/>
      <c r="D140" s="25" t="s">
        <v>27</v>
      </c>
      <c r="E140" s="26" t="s">
        <v>60</v>
      </c>
      <c r="F140" s="27">
        <v>60</v>
      </c>
      <c r="G140" s="27">
        <v>0.84</v>
      </c>
      <c r="H140" s="27">
        <v>3.61</v>
      </c>
      <c r="I140" s="27">
        <v>4.96</v>
      </c>
      <c r="J140" s="27">
        <v>55.68</v>
      </c>
      <c r="K140" s="28"/>
      <c r="L140" s="27"/>
    </row>
    <row r="141" spans="1:12" ht="15" x14ac:dyDescent="0.25">
      <c r="A141" s="22"/>
      <c r="B141" s="23"/>
      <c r="C141" s="24"/>
      <c r="D141" s="29" t="s">
        <v>29</v>
      </c>
      <c r="E141" s="26" t="s">
        <v>61</v>
      </c>
      <c r="F141" s="27">
        <v>200</v>
      </c>
      <c r="G141" s="27">
        <v>0.16</v>
      </c>
      <c r="H141" s="27">
        <v>0.16</v>
      </c>
      <c r="I141" s="27">
        <v>17.899999999999999</v>
      </c>
      <c r="J141" s="27">
        <v>74.599999999999994</v>
      </c>
      <c r="K141" s="28"/>
      <c r="L141" s="27"/>
    </row>
    <row r="142" spans="1:12" ht="15.75" customHeight="1" x14ac:dyDescent="0.25">
      <c r="A142" s="22"/>
      <c r="B142" s="23"/>
      <c r="C142" s="24"/>
      <c r="D142" s="29" t="s">
        <v>31</v>
      </c>
      <c r="E142" s="26" t="s">
        <v>52</v>
      </c>
      <c r="F142" s="27">
        <v>35</v>
      </c>
      <c r="G142" s="27">
        <v>2.66</v>
      </c>
      <c r="H142" s="27">
        <v>0.28000000000000003</v>
      </c>
      <c r="I142" s="27">
        <v>17.22</v>
      </c>
      <c r="J142" s="27">
        <v>82.25</v>
      </c>
      <c r="K142" s="28"/>
      <c r="L142" s="27"/>
    </row>
    <row r="143" spans="1:12" ht="15" x14ac:dyDescent="0.25">
      <c r="A143" s="22"/>
      <c r="B143" s="23"/>
      <c r="C143" s="24"/>
      <c r="D143" s="29" t="s">
        <v>33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34</v>
      </c>
      <c r="E146" s="34"/>
      <c r="F146" s="35">
        <f>SUM(F139:F145)</f>
        <v>548</v>
      </c>
      <c r="G146" s="35">
        <f>SUM(G139:G145)</f>
        <v>15.790000000000001</v>
      </c>
      <c r="H146" s="35">
        <f>SUM(H139:H145)</f>
        <v>16.39</v>
      </c>
      <c r="I146" s="35">
        <f>SUM(I139:I145)</f>
        <v>64.349999999999994</v>
      </c>
      <c r="J146" s="35">
        <f>SUM(J139:J145)</f>
        <v>467.98</v>
      </c>
      <c r="K146" s="36"/>
      <c r="L146" s="35">
        <f>SUM(L139:L145)</f>
        <v>0</v>
      </c>
    </row>
    <row r="147" spans="1:12" ht="15" x14ac:dyDescent="0.25">
      <c r="A147" s="37">
        <f>A139</f>
        <v>2</v>
      </c>
      <c r="B147" s="38">
        <f>B139</f>
        <v>2</v>
      </c>
      <c r="C147" s="39" t="s">
        <v>35</v>
      </c>
      <c r="D147" s="29" t="s">
        <v>36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37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38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39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40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9" t="s">
        <v>41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42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34</v>
      </c>
      <c r="E156" s="34"/>
      <c r="F156" s="35">
        <f>SUM(F147:F155)</f>
        <v>0</v>
      </c>
      <c r="G156" s="35">
        <f>SUM(G147:G155)</f>
        <v>0</v>
      </c>
      <c r="H156" s="35">
        <f>SUM(H147:H155)</f>
        <v>0</v>
      </c>
      <c r="I156" s="35">
        <f>SUM(I147:I155)</f>
        <v>0</v>
      </c>
      <c r="J156" s="35">
        <f>SUM(J147:J155)</f>
        <v>0</v>
      </c>
      <c r="K156" s="36"/>
      <c r="L156" s="35">
        <f>SUM(L147:L155)</f>
        <v>0</v>
      </c>
    </row>
    <row r="157" spans="1:12" x14ac:dyDescent="0.2">
      <c r="A157" s="40">
        <f>A139</f>
        <v>2</v>
      </c>
      <c r="B157" s="41">
        <f>B139</f>
        <v>2</v>
      </c>
      <c r="C157" s="54" t="s">
        <v>43</v>
      </c>
      <c r="D157" s="55"/>
      <c r="E157" s="42"/>
      <c r="F157" s="43">
        <f>F146+F156</f>
        <v>548</v>
      </c>
      <c r="G157" s="43">
        <f>G146+G156</f>
        <v>15.790000000000001</v>
      </c>
      <c r="H157" s="43">
        <f>H146+H156</f>
        <v>16.39</v>
      </c>
      <c r="I157" s="43">
        <f>I146+I156</f>
        <v>64.349999999999994</v>
      </c>
      <c r="J157" s="43">
        <f>J146+J156</f>
        <v>467.98</v>
      </c>
      <c r="K157" s="43"/>
      <c r="L157" s="43">
        <f>L146+L156</f>
        <v>0</v>
      </c>
    </row>
    <row r="158" spans="1:12" ht="15" x14ac:dyDescent="0.25">
      <c r="A158" s="15">
        <v>2</v>
      </c>
      <c r="B158" s="16">
        <v>3</v>
      </c>
      <c r="C158" s="17" t="s">
        <v>24</v>
      </c>
      <c r="D158" s="18" t="s">
        <v>25</v>
      </c>
      <c r="E158" s="19" t="s">
        <v>62</v>
      </c>
      <c r="F158" s="20">
        <v>200</v>
      </c>
      <c r="G158" s="20">
        <v>15.95</v>
      </c>
      <c r="H158" s="20">
        <v>19.55</v>
      </c>
      <c r="I158" s="20">
        <v>39.75</v>
      </c>
      <c r="J158" s="20">
        <v>408.42</v>
      </c>
      <c r="K158" s="21"/>
      <c r="L158" s="20"/>
    </row>
    <row r="159" spans="1:12" ht="15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5" x14ac:dyDescent="0.25">
      <c r="A160" s="22"/>
      <c r="B160" s="23"/>
      <c r="C160" s="24"/>
      <c r="D160" s="29" t="s">
        <v>29</v>
      </c>
      <c r="E160" s="26" t="s">
        <v>63</v>
      </c>
      <c r="F160" s="27">
        <v>200</v>
      </c>
      <c r="G160" s="27">
        <v>7.0000000000000007E-2</v>
      </c>
      <c r="H160" s="27">
        <v>0.02</v>
      </c>
      <c r="I160" s="47">
        <v>10.01</v>
      </c>
      <c r="J160" s="27">
        <v>40</v>
      </c>
      <c r="K160" s="28"/>
      <c r="L160" s="27"/>
    </row>
    <row r="161" spans="1:12" ht="15" x14ac:dyDescent="0.25">
      <c r="A161" s="22"/>
      <c r="B161" s="23"/>
      <c r="C161" s="24"/>
      <c r="D161" s="29" t="s">
        <v>31</v>
      </c>
      <c r="E161" s="26" t="s">
        <v>32</v>
      </c>
      <c r="F161" s="27">
        <v>20</v>
      </c>
      <c r="G161" s="27">
        <v>1.32</v>
      </c>
      <c r="H161" s="27">
        <v>0.24</v>
      </c>
      <c r="I161" s="27">
        <v>7.92</v>
      </c>
      <c r="J161" s="27">
        <v>39.6</v>
      </c>
      <c r="K161" s="28"/>
      <c r="L161" s="27"/>
    </row>
    <row r="162" spans="1:12" ht="15" x14ac:dyDescent="0.25">
      <c r="A162" s="22"/>
      <c r="B162" s="23"/>
      <c r="C162" s="24"/>
      <c r="D162" s="29" t="s">
        <v>33</v>
      </c>
      <c r="E162" s="26" t="s">
        <v>46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28"/>
      <c r="L162" s="27"/>
    </row>
    <row r="163" spans="1:12" ht="15" x14ac:dyDescent="0.25">
      <c r="A163" s="22"/>
      <c r="B163" s="23"/>
      <c r="C163" s="24"/>
      <c r="D163" s="25" t="s">
        <v>31</v>
      </c>
      <c r="E163" s="26" t="s">
        <v>52</v>
      </c>
      <c r="F163" s="27">
        <v>25</v>
      </c>
      <c r="G163" s="27">
        <v>1.9</v>
      </c>
      <c r="H163" s="27">
        <v>0.2</v>
      </c>
      <c r="I163" s="27">
        <v>12.3</v>
      </c>
      <c r="J163" s="27">
        <v>58.75</v>
      </c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34</v>
      </c>
      <c r="E165" s="34"/>
      <c r="F165" s="35">
        <f>SUM(F158:F164)</f>
        <v>545</v>
      </c>
      <c r="G165" s="35">
        <f>SUM(G158:G164)</f>
        <v>19.639999999999997</v>
      </c>
      <c r="H165" s="35">
        <f>SUM(H158:H164)</f>
        <v>20.409999999999997</v>
      </c>
      <c r="I165" s="35">
        <f>SUM(I158:I164)</f>
        <v>79.78</v>
      </c>
      <c r="J165" s="35">
        <f>SUM(J158:J164)</f>
        <v>593.77</v>
      </c>
      <c r="K165" s="36"/>
      <c r="L165" s="35">
        <f>SUM(L158:L164)</f>
        <v>0</v>
      </c>
    </row>
    <row r="166" spans="1:12" ht="15" x14ac:dyDescent="0.25">
      <c r="A166" s="37">
        <f>A158</f>
        <v>2</v>
      </c>
      <c r="B166" s="38">
        <f>B158</f>
        <v>3</v>
      </c>
      <c r="C166" s="39" t="s">
        <v>35</v>
      </c>
      <c r="D166" s="29" t="s">
        <v>36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37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29" t="s">
        <v>38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29" t="s">
        <v>39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40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9" t="s">
        <v>41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42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34</v>
      </c>
      <c r="E175" s="34"/>
      <c r="F175" s="35">
        <f>SUM(F166:F174)</f>
        <v>0</v>
      </c>
      <c r="G175" s="35">
        <f>SUM(G166:G174)</f>
        <v>0</v>
      </c>
      <c r="H175" s="35">
        <f>SUM(H166:H174)</f>
        <v>0</v>
      </c>
      <c r="I175" s="35">
        <f>SUM(I166:I174)</f>
        <v>0</v>
      </c>
      <c r="J175" s="35">
        <f>SUM(J166:J174)</f>
        <v>0</v>
      </c>
      <c r="K175" s="36"/>
      <c r="L175" s="35">
        <f>SUM(L166:L174)</f>
        <v>0</v>
      </c>
    </row>
    <row r="176" spans="1:12" x14ac:dyDescent="0.2">
      <c r="A176" s="40">
        <f>A158</f>
        <v>2</v>
      </c>
      <c r="B176" s="41">
        <f>B158</f>
        <v>3</v>
      </c>
      <c r="C176" s="54" t="s">
        <v>43</v>
      </c>
      <c r="D176" s="55"/>
      <c r="E176" s="42"/>
      <c r="F176" s="43">
        <f>F165+F175</f>
        <v>545</v>
      </c>
      <c r="G176" s="43">
        <f>G165+G175</f>
        <v>19.639999999999997</v>
      </c>
      <c r="H176" s="43">
        <f>H165+H175</f>
        <v>20.409999999999997</v>
      </c>
      <c r="I176" s="43">
        <f>I165+I175</f>
        <v>79.78</v>
      </c>
      <c r="J176" s="43">
        <f>J165+J175</f>
        <v>593.77</v>
      </c>
      <c r="K176" s="43"/>
      <c r="L176" s="43">
        <f>L165+L175</f>
        <v>0</v>
      </c>
    </row>
    <row r="177" spans="1:12" ht="25.5" x14ac:dyDescent="0.25">
      <c r="A177" s="15">
        <v>2</v>
      </c>
      <c r="B177" s="16">
        <v>4</v>
      </c>
      <c r="C177" s="17" t="s">
        <v>24</v>
      </c>
      <c r="D177" s="18" t="s">
        <v>25</v>
      </c>
      <c r="E177" s="19" t="s">
        <v>64</v>
      </c>
      <c r="F177" s="20">
        <v>230</v>
      </c>
      <c r="G177" s="20">
        <v>11.45</v>
      </c>
      <c r="H177" s="20">
        <v>12.46</v>
      </c>
      <c r="I177" s="20">
        <v>31.32</v>
      </c>
      <c r="J177" s="20">
        <v>289.95</v>
      </c>
      <c r="K177" s="21"/>
      <c r="L177" s="20"/>
    </row>
    <row r="178" spans="1:12" ht="15" x14ac:dyDescent="0.25">
      <c r="A178" s="22"/>
      <c r="B178" s="23"/>
      <c r="C178" s="24"/>
      <c r="D178" s="25" t="s">
        <v>27</v>
      </c>
      <c r="E178" s="26" t="s">
        <v>65</v>
      </c>
      <c r="F178" s="27">
        <v>60</v>
      </c>
      <c r="G178" s="27">
        <v>0.74</v>
      </c>
      <c r="H178" s="27">
        <v>0.06</v>
      </c>
      <c r="I178" s="27">
        <v>9.98</v>
      </c>
      <c r="J178" s="27">
        <v>49.02</v>
      </c>
      <c r="K178" s="28"/>
      <c r="L178" s="27"/>
    </row>
    <row r="179" spans="1:12" ht="15" x14ac:dyDescent="0.25">
      <c r="A179" s="22"/>
      <c r="B179" s="23"/>
      <c r="C179" s="24"/>
      <c r="D179" s="29" t="s">
        <v>29</v>
      </c>
      <c r="E179" s="26" t="s">
        <v>66</v>
      </c>
      <c r="F179" s="27">
        <v>200</v>
      </c>
      <c r="G179" s="27">
        <v>1.58</v>
      </c>
      <c r="H179" s="47">
        <v>3.54</v>
      </c>
      <c r="I179" s="27">
        <v>7.6</v>
      </c>
      <c r="J179" s="27">
        <v>78.599999999999994</v>
      </c>
      <c r="K179" s="28"/>
      <c r="L179" s="27"/>
    </row>
    <row r="180" spans="1:12" ht="15" x14ac:dyDescent="0.25">
      <c r="A180" s="22"/>
      <c r="B180" s="23"/>
      <c r="C180" s="24"/>
      <c r="D180" s="29" t="s">
        <v>31</v>
      </c>
      <c r="E180" s="26" t="s">
        <v>52</v>
      </c>
      <c r="F180" s="27">
        <v>30</v>
      </c>
      <c r="G180" s="27">
        <v>2.2799999999999998</v>
      </c>
      <c r="H180" s="27">
        <v>0.24</v>
      </c>
      <c r="I180" s="27">
        <v>14.76</v>
      </c>
      <c r="J180" s="27">
        <v>70.5</v>
      </c>
      <c r="K180" s="28"/>
      <c r="L180" s="27"/>
    </row>
    <row r="181" spans="1:12" ht="15" x14ac:dyDescent="0.25">
      <c r="A181" s="22"/>
      <c r="B181" s="23"/>
      <c r="C181" s="24"/>
      <c r="D181" s="29" t="s">
        <v>33</v>
      </c>
      <c r="E181" s="26"/>
      <c r="F181" s="27"/>
      <c r="G181" s="27"/>
      <c r="H181" s="27"/>
      <c r="I181" s="27"/>
      <c r="J181" s="27"/>
      <c r="K181" s="28"/>
      <c r="L181" s="27"/>
    </row>
    <row r="182" spans="1:12" ht="15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34</v>
      </c>
      <c r="E184" s="34"/>
      <c r="F184" s="35">
        <f>SUM(F177:F183)</f>
        <v>520</v>
      </c>
      <c r="G184" s="35">
        <f>SUM(G177:G183)</f>
        <v>16.05</v>
      </c>
      <c r="H184" s="35">
        <f>SUM(H177:H183)</f>
        <v>16.3</v>
      </c>
      <c r="I184" s="35">
        <f>SUM(I177:I183)</f>
        <v>63.66</v>
      </c>
      <c r="J184" s="35">
        <f>SUM(J177:J183)</f>
        <v>488.06999999999994</v>
      </c>
      <c r="K184" s="36"/>
      <c r="L184" s="35">
        <f>SUM(L177:L183)</f>
        <v>0</v>
      </c>
    </row>
    <row r="185" spans="1:12" ht="15" x14ac:dyDescent="0.25">
      <c r="A185" s="37">
        <f>A177</f>
        <v>2</v>
      </c>
      <c r="B185" s="38">
        <f>B177</f>
        <v>4</v>
      </c>
      <c r="C185" s="39" t="s">
        <v>35</v>
      </c>
      <c r="D185" s="29" t="s">
        <v>36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37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38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39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40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41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42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34</v>
      </c>
      <c r="E194" s="34"/>
      <c r="F194" s="35">
        <f>SUM(F185:F193)</f>
        <v>0</v>
      </c>
      <c r="G194" s="35">
        <f>SUM(G185:G193)</f>
        <v>0</v>
      </c>
      <c r="H194" s="35">
        <f>SUM(H185:H193)</f>
        <v>0</v>
      </c>
      <c r="I194" s="35">
        <f>SUM(I185:I193)</f>
        <v>0</v>
      </c>
      <c r="J194" s="35">
        <f>SUM(J185:J193)</f>
        <v>0</v>
      </c>
      <c r="K194" s="36"/>
      <c r="L194" s="35">
        <f>SUM(L185:L193)</f>
        <v>0</v>
      </c>
    </row>
    <row r="195" spans="1:12" x14ac:dyDescent="0.2">
      <c r="A195" s="40">
        <f>A177</f>
        <v>2</v>
      </c>
      <c r="B195" s="41">
        <f>B177</f>
        <v>4</v>
      </c>
      <c r="C195" s="54" t="s">
        <v>43</v>
      </c>
      <c r="D195" s="55"/>
      <c r="E195" s="42"/>
      <c r="F195" s="43">
        <f>F184+F194</f>
        <v>520</v>
      </c>
      <c r="G195" s="43">
        <f>G184+G194</f>
        <v>16.05</v>
      </c>
      <c r="H195" s="43">
        <f>H184+H194</f>
        <v>16.3</v>
      </c>
      <c r="I195" s="43">
        <f>I184+I194</f>
        <v>63.66</v>
      </c>
      <c r="J195" s="43">
        <f>J184+J194</f>
        <v>488.06999999999994</v>
      </c>
      <c r="K195" s="43"/>
      <c r="L195" s="43">
        <f>L184+L194</f>
        <v>0</v>
      </c>
    </row>
    <row r="196" spans="1:12" ht="15" x14ac:dyDescent="0.25">
      <c r="A196" s="15">
        <v>2</v>
      </c>
      <c r="B196" s="16">
        <v>5</v>
      </c>
      <c r="C196" s="17" t="s">
        <v>24</v>
      </c>
      <c r="D196" s="18" t="s">
        <v>25</v>
      </c>
      <c r="E196" s="19" t="s">
        <v>67</v>
      </c>
      <c r="F196" s="20">
        <v>200</v>
      </c>
      <c r="G196" s="20">
        <v>12.48</v>
      </c>
      <c r="H196" s="20">
        <v>15.68</v>
      </c>
      <c r="I196" s="20">
        <v>19.34</v>
      </c>
      <c r="J196" s="20">
        <v>271.5</v>
      </c>
      <c r="K196" s="21"/>
      <c r="L196" s="20"/>
    </row>
    <row r="197" spans="1:12" ht="15" x14ac:dyDescent="0.25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28"/>
      <c r="L197" s="27"/>
    </row>
    <row r="198" spans="1:12" ht="15" x14ac:dyDescent="0.25">
      <c r="A198" s="22"/>
      <c r="B198" s="23"/>
      <c r="C198" s="24"/>
      <c r="D198" s="29" t="s">
        <v>29</v>
      </c>
      <c r="E198" s="26" t="s">
        <v>30</v>
      </c>
      <c r="F198" s="27">
        <v>200</v>
      </c>
      <c r="G198" s="27">
        <v>0.66</v>
      </c>
      <c r="H198" s="27">
        <v>0.09</v>
      </c>
      <c r="I198" s="27">
        <v>22.03</v>
      </c>
      <c r="J198" s="27">
        <v>92.8</v>
      </c>
      <c r="K198" s="28"/>
      <c r="L198" s="27"/>
    </row>
    <row r="199" spans="1:12" ht="15" x14ac:dyDescent="0.25">
      <c r="A199" s="22"/>
      <c r="B199" s="23"/>
      <c r="C199" s="24"/>
      <c r="D199" s="29" t="s">
        <v>31</v>
      </c>
      <c r="E199" s="26" t="s">
        <v>32</v>
      </c>
      <c r="F199" s="27">
        <v>20</v>
      </c>
      <c r="G199" s="27">
        <v>1.32</v>
      </c>
      <c r="H199" s="27">
        <v>0.24</v>
      </c>
      <c r="I199" s="27">
        <v>7.92</v>
      </c>
      <c r="J199" s="27">
        <v>39.6</v>
      </c>
      <c r="K199" s="28"/>
      <c r="L199" s="27"/>
    </row>
    <row r="200" spans="1:12" ht="15" x14ac:dyDescent="0.25">
      <c r="A200" s="22"/>
      <c r="B200" s="23"/>
      <c r="C200" s="24"/>
      <c r="D200" s="29" t="s">
        <v>33</v>
      </c>
      <c r="E200" s="26" t="s">
        <v>68</v>
      </c>
      <c r="F200" s="27">
        <v>180</v>
      </c>
      <c r="G200" s="27">
        <v>1.62</v>
      </c>
      <c r="H200" s="27">
        <v>0.36</v>
      </c>
      <c r="I200" s="27">
        <v>14.58</v>
      </c>
      <c r="J200" s="27">
        <v>77.400000000000006</v>
      </c>
      <c r="K200" s="28"/>
      <c r="L200" s="27"/>
    </row>
    <row r="201" spans="1:12" ht="15" x14ac:dyDescent="0.25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28"/>
      <c r="L201" s="27"/>
    </row>
    <row r="202" spans="1:12" ht="15" x14ac:dyDescent="0.25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ht="15.75" customHeight="1" x14ac:dyDescent="0.25">
      <c r="A203" s="30"/>
      <c r="B203" s="31"/>
      <c r="C203" s="32"/>
      <c r="D203" s="33" t="s">
        <v>34</v>
      </c>
      <c r="E203" s="34"/>
      <c r="F203" s="35">
        <f>SUM(F196:F202)</f>
        <v>600</v>
      </c>
      <c r="G203" s="35">
        <f>SUM(G196:G202)</f>
        <v>16.080000000000002</v>
      </c>
      <c r="H203" s="35">
        <f>SUM(H196:H202)</f>
        <v>16.369999999999997</v>
      </c>
      <c r="I203" s="35">
        <f>SUM(I196:I202)</f>
        <v>63.870000000000005</v>
      </c>
      <c r="J203" s="35">
        <f>SUM(J196:J202)</f>
        <v>481.30000000000007</v>
      </c>
      <c r="K203" s="36"/>
      <c r="L203" s="35">
        <f>SUM(L196:L202)</f>
        <v>0</v>
      </c>
    </row>
    <row r="204" spans="1:12" ht="15" x14ac:dyDescent="0.25">
      <c r="A204" s="37">
        <f>A196</f>
        <v>2</v>
      </c>
      <c r="B204" s="38">
        <f>B196</f>
        <v>5</v>
      </c>
      <c r="C204" s="39" t="s">
        <v>35</v>
      </c>
      <c r="D204" s="29" t="s">
        <v>36</v>
      </c>
      <c r="E204" s="26"/>
      <c r="F204" s="27"/>
      <c r="G204" s="27"/>
      <c r="H204" s="27"/>
      <c r="I204" s="27"/>
      <c r="J204" s="27"/>
      <c r="K204" s="28"/>
      <c r="L204" s="27"/>
    </row>
    <row r="205" spans="1:12" ht="15" x14ac:dyDescent="0.25">
      <c r="A205" s="22"/>
      <c r="B205" s="23"/>
      <c r="C205" s="24"/>
      <c r="D205" s="29" t="s">
        <v>37</v>
      </c>
      <c r="E205" s="26"/>
      <c r="F205" s="27"/>
      <c r="G205" s="27"/>
      <c r="H205" s="27"/>
      <c r="I205" s="27"/>
      <c r="J205" s="27"/>
      <c r="K205" s="28"/>
      <c r="L205" s="27"/>
    </row>
    <row r="206" spans="1:12" ht="15" x14ac:dyDescent="0.25">
      <c r="A206" s="22"/>
      <c r="B206" s="23"/>
      <c r="C206" s="24"/>
      <c r="D206" s="29" t="s">
        <v>38</v>
      </c>
      <c r="E206" s="26"/>
      <c r="F206" s="27"/>
      <c r="G206" s="27"/>
      <c r="H206" s="27"/>
      <c r="I206" s="27"/>
      <c r="J206" s="27"/>
      <c r="K206" s="28"/>
      <c r="L206" s="27"/>
    </row>
    <row r="207" spans="1:12" ht="15" x14ac:dyDescent="0.25">
      <c r="A207" s="22"/>
      <c r="B207" s="23"/>
      <c r="C207" s="24"/>
      <c r="D207" s="29" t="s">
        <v>39</v>
      </c>
      <c r="E207" s="26"/>
      <c r="F207" s="27"/>
      <c r="G207" s="27"/>
      <c r="H207" s="27"/>
      <c r="I207" s="27"/>
      <c r="J207" s="27"/>
      <c r="K207" s="28"/>
      <c r="L207" s="27"/>
    </row>
    <row r="208" spans="1:12" ht="15" x14ac:dyDescent="0.25">
      <c r="A208" s="22"/>
      <c r="B208" s="23"/>
      <c r="C208" s="24"/>
      <c r="D208" s="29" t="s">
        <v>40</v>
      </c>
      <c r="E208" s="26"/>
      <c r="F208" s="27"/>
      <c r="G208" s="27"/>
      <c r="H208" s="27"/>
      <c r="I208" s="27"/>
      <c r="J208" s="27"/>
      <c r="K208" s="28"/>
      <c r="L208" s="27"/>
    </row>
    <row r="209" spans="1:12" ht="15" x14ac:dyDescent="0.25">
      <c r="A209" s="22"/>
      <c r="B209" s="23"/>
      <c r="C209" s="24"/>
      <c r="D209" s="29" t="s">
        <v>41</v>
      </c>
      <c r="E209" s="26"/>
      <c r="F209" s="27"/>
      <c r="G209" s="27"/>
      <c r="H209" s="27"/>
      <c r="I209" s="27"/>
      <c r="J209" s="27"/>
      <c r="K209" s="28"/>
      <c r="L209" s="27"/>
    </row>
    <row r="210" spans="1:12" ht="15" x14ac:dyDescent="0.25">
      <c r="A210" s="22"/>
      <c r="B210" s="23"/>
      <c r="C210" s="24"/>
      <c r="D210" s="29" t="s">
        <v>42</v>
      </c>
      <c r="E210" s="26"/>
      <c r="F210" s="27"/>
      <c r="G210" s="27"/>
      <c r="H210" s="27"/>
      <c r="I210" s="27"/>
      <c r="J210" s="27"/>
      <c r="K210" s="28"/>
      <c r="L210" s="27"/>
    </row>
    <row r="211" spans="1:12" ht="15" x14ac:dyDescent="0.25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28"/>
      <c r="L211" s="27"/>
    </row>
    <row r="212" spans="1:12" ht="15" x14ac:dyDescent="0.2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 x14ac:dyDescent="0.25">
      <c r="A213" s="30"/>
      <c r="B213" s="31"/>
      <c r="C213" s="32"/>
      <c r="D213" s="33" t="s">
        <v>34</v>
      </c>
      <c r="E213" s="34"/>
      <c r="F213" s="35">
        <f>SUM(F204:F212)</f>
        <v>0</v>
      </c>
      <c r="G213" s="35">
        <f>SUM(G204:G212)</f>
        <v>0</v>
      </c>
      <c r="H213" s="35">
        <f>SUM(H204:H212)</f>
        <v>0</v>
      </c>
      <c r="I213" s="35">
        <f>SUM(I204:I212)</f>
        <v>0</v>
      </c>
      <c r="J213" s="35">
        <f>SUM(J204:J212)</f>
        <v>0</v>
      </c>
      <c r="K213" s="36"/>
      <c r="L213" s="35">
        <f>SUM(L204:L212)</f>
        <v>0</v>
      </c>
    </row>
    <row r="214" spans="1:12" x14ac:dyDescent="0.2">
      <c r="A214" s="40">
        <f>A196</f>
        <v>2</v>
      </c>
      <c r="B214" s="41">
        <f>B196</f>
        <v>5</v>
      </c>
      <c r="C214" s="54" t="s">
        <v>43</v>
      </c>
      <c r="D214" s="55"/>
      <c r="E214" s="42"/>
      <c r="F214" s="43">
        <f>F203+F213</f>
        <v>600</v>
      </c>
      <c r="G214" s="43">
        <f>G203+G213</f>
        <v>16.080000000000002</v>
      </c>
      <c r="H214" s="43">
        <f>H203+H213</f>
        <v>16.369999999999997</v>
      </c>
      <c r="I214" s="43">
        <f>I203+I213</f>
        <v>63.870000000000005</v>
      </c>
      <c r="J214" s="43">
        <f>J203+J213</f>
        <v>481.30000000000007</v>
      </c>
      <c r="K214" s="43"/>
      <c r="L214" s="43">
        <f>L203+L213</f>
        <v>0</v>
      </c>
    </row>
    <row r="215" spans="1:12" ht="25.5" x14ac:dyDescent="0.25">
      <c r="A215" s="15">
        <v>2</v>
      </c>
      <c r="B215" s="16">
        <v>6</v>
      </c>
      <c r="C215" s="17" t="s">
        <v>24</v>
      </c>
      <c r="D215" s="18" t="s">
        <v>25</v>
      </c>
      <c r="E215" s="19" t="s">
        <v>69</v>
      </c>
      <c r="F215" s="20">
        <v>228</v>
      </c>
      <c r="G215" s="20">
        <v>15.16</v>
      </c>
      <c r="H215" s="20">
        <v>16.190000000000001</v>
      </c>
      <c r="I215" s="20">
        <v>44.63</v>
      </c>
      <c r="J215" s="20">
        <v>386.76</v>
      </c>
      <c r="K215" s="21"/>
      <c r="L215" s="20"/>
    </row>
    <row r="216" spans="1:12" ht="15" x14ac:dyDescent="0.25">
      <c r="A216" s="22"/>
      <c r="B216" s="23"/>
      <c r="C216" s="24"/>
      <c r="D216" s="25" t="s">
        <v>27</v>
      </c>
      <c r="E216" s="26" t="s">
        <v>70</v>
      </c>
      <c r="F216" s="27">
        <v>80</v>
      </c>
      <c r="G216" s="47">
        <v>1.05</v>
      </c>
      <c r="H216" s="27">
        <v>2.6</v>
      </c>
      <c r="I216" s="27">
        <v>5.17</v>
      </c>
      <c r="J216" s="27">
        <v>48.32</v>
      </c>
      <c r="K216" s="28"/>
      <c r="L216" s="27"/>
    </row>
    <row r="217" spans="1:12" ht="15" x14ac:dyDescent="0.25">
      <c r="A217" s="22"/>
      <c r="B217" s="23"/>
      <c r="C217" s="24"/>
      <c r="D217" s="29" t="s">
        <v>29</v>
      </c>
      <c r="E217" s="26" t="s">
        <v>49</v>
      </c>
      <c r="F217" s="27">
        <v>200</v>
      </c>
      <c r="G217" s="27">
        <v>0.11</v>
      </c>
      <c r="H217" s="27">
        <v>0.02</v>
      </c>
      <c r="I217" s="27">
        <v>10.15</v>
      </c>
      <c r="J217" s="27">
        <v>41.32</v>
      </c>
      <c r="K217" s="28"/>
      <c r="L217" s="27"/>
    </row>
    <row r="218" spans="1:12" ht="15" x14ac:dyDescent="0.25">
      <c r="A218" s="22"/>
      <c r="B218" s="23"/>
      <c r="C218" s="24"/>
      <c r="D218" s="29" t="s">
        <v>31</v>
      </c>
      <c r="E218" s="26" t="s">
        <v>52</v>
      </c>
      <c r="F218" s="27">
        <v>45</v>
      </c>
      <c r="G218" s="27">
        <v>3.42</v>
      </c>
      <c r="H218" s="27">
        <v>0.36</v>
      </c>
      <c r="I218" s="27">
        <v>22.14</v>
      </c>
      <c r="J218" s="27">
        <v>105.75</v>
      </c>
      <c r="K218" s="28"/>
      <c r="L218" s="27"/>
    </row>
    <row r="219" spans="1:12" ht="15" x14ac:dyDescent="0.25">
      <c r="A219" s="22"/>
      <c r="B219" s="23"/>
      <c r="C219" s="24"/>
      <c r="D219" s="29" t="s">
        <v>33</v>
      </c>
      <c r="E219" s="26"/>
      <c r="F219" s="27"/>
      <c r="G219" s="27"/>
      <c r="H219" s="27"/>
      <c r="I219" s="27"/>
      <c r="J219" s="27"/>
      <c r="K219" s="28"/>
      <c r="L219" s="27"/>
    </row>
    <row r="220" spans="1:12" ht="15" x14ac:dyDescent="0.25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5" x14ac:dyDescent="0.2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.75" customHeight="1" x14ac:dyDescent="0.25">
      <c r="A222" s="30"/>
      <c r="B222" s="31"/>
      <c r="C222" s="32"/>
      <c r="D222" s="33" t="s">
        <v>34</v>
      </c>
      <c r="E222" s="34"/>
      <c r="F222" s="35">
        <f>SUM(F215:F221)</f>
        <v>553</v>
      </c>
      <c r="G222" s="35">
        <f>SUM(G215:G221)</f>
        <v>19.740000000000002</v>
      </c>
      <c r="H222" s="35">
        <f>SUM(H215:H221)</f>
        <v>19.170000000000002</v>
      </c>
      <c r="I222" s="35">
        <f>SUM(I215:I221)</f>
        <v>82.09</v>
      </c>
      <c r="J222" s="35">
        <f>SUM(J215:J221)</f>
        <v>582.15</v>
      </c>
      <c r="K222" s="36"/>
      <c r="L222" s="35">
        <f>SUM(L215:L221)</f>
        <v>0</v>
      </c>
    </row>
    <row r="223" spans="1:12" ht="15" x14ac:dyDescent="0.25">
      <c r="A223" s="37">
        <f>A215</f>
        <v>2</v>
      </c>
      <c r="B223" s="38">
        <f>B215</f>
        <v>6</v>
      </c>
      <c r="C223" s="39" t="s">
        <v>35</v>
      </c>
      <c r="D223" s="29" t="s">
        <v>36</v>
      </c>
      <c r="E223" s="26"/>
      <c r="F223" s="27"/>
      <c r="G223" s="27"/>
      <c r="H223" s="27"/>
      <c r="I223" s="27"/>
      <c r="J223" s="27"/>
      <c r="K223" s="28"/>
      <c r="L223" s="27"/>
    </row>
    <row r="224" spans="1:12" ht="15" x14ac:dyDescent="0.25">
      <c r="A224" s="22"/>
      <c r="B224" s="23"/>
      <c r="C224" s="24"/>
      <c r="D224" s="29" t="s">
        <v>37</v>
      </c>
      <c r="E224" s="26"/>
      <c r="F224" s="27"/>
      <c r="G224" s="27"/>
      <c r="H224" s="27"/>
      <c r="I224" s="27"/>
      <c r="J224" s="27"/>
      <c r="K224" s="28"/>
      <c r="L224" s="27"/>
    </row>
    <row r="225" spans="1:12" ht="15" x14ac:dyDescent="0.25">
      <c r="A225" s="22"/>
      <c r="B225" s="23"/>
      <c r="C225" s="24"/>
      <c r="D225" s="29" t="s">
        <v>38</v>
      </c>
      <c r="E225" s="26"/>
      <c r="F225" s="27"/>
      <c r="G225" s="27"/>
      <c r="H225" s="27"/>
      <c r="I225" s="27"/>
      <c r="J225" s="27"/>
      <c r="K225" s="28"/>
      <c r="L225" s="27"/>
    </row>
    <row r="226" spans="1:12" ht="15" x14ac:dyDescent="0.25">
      <c r="A226" s="22"/>
      <c r="B226" s="23"/>
      <c r="C226" s="24"/>
      <c r="D226" s="29" t="s">
        <v>39</v>
      </c>
      <c r="E226" s="26"/>
      <c r="F226" s="27"/>
      <c r="G226" s="27"/>
      <c r="H226" s="27"/>
      <c r="I226" s="27"/>
      <c r="J226" s="27"/>
      <c r="K226" s="28"/>
      <c r="L226" s="27"/>
    </row>
    <row r="227" spans="1:12" ht="15" x14ac:dyDescent="0.25">
      <c r="A227" s="22"/>
      <c r="B227" s="23"/>
      <c r="C227" s="24"/>
      <c r="D227" s="29" t="s">
        <v>40</v>
      </c>
      <c r="E227" s="26"/>
      <c r="F227" s="27"/>
      <c r="G227" s="27"/>
      <c r="H227" s="27"/>
      <c r="I227" s="27"/>
      <c r="J227" s="27"/>
      <c r="K227" s="28"/>
      <c r="L227" s="27"/>
    </row>
    <row r="228" spans="1:12" ht="15" x14ac:dyDescent="0.25">
      <c r="A228" s="22"/>
      <c r="B228" s="23"/>
      <c r="C228" s="24"/>
      <c r="D228" s="29" t="s">
        <v>41</v>
      </c>
      <c r="E228" s="26"/>
      <c r="F228" s="27"/>
      <c r="G228" s="27"/>
      <c r="H228" s="27"/>
      <c r="I228" s="27"/>
      <c r="J228" s="27"/>
      <c r="K228" s="28"/>
      <c r="L228" s="27"/>
    </row>
    <row r="229" spans="1:12" ht="15" x14ac:dyDescent="0.25">
      <c r="A229" s="22"/>
      <c r="B229" s="23"/>
      <c r="C229" s="24"/>
      <c r="D229" s="29" t="s">
        <v>42</v>
      </c>
      <c r="E229" s="26"/>
      <c r="F229" s="27"/>
      <c r="G229" s="27"/>
      <c r="H229" s="27"/>
      <c r="I229" s="27"/>
      <c r="J229" s="27"/>
      <c r="K229" s="28"/>
      <c r="L229" s="27"/>
    </row>
    <row r="230" spans="1:12" ht="15" x14ac:dyDescent="0.25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28"/>
      <c r="L230" s="27"/>
    </row>
    <row r="231" spans="1:12" ht="15" x14ac:dyDescent="0.25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28"/>
      <c r="L231" s="27"/>
    </row>
    <row r="232" spans="1:12" ht="15" x14ac:dyDescent="0.25">
      <c r="A232" s="30"/>
      <c r="B232" s="31"/>
      <c r="C232" s="32"/>
      <c r="D232" s="33" t="s">
        <v>34</v>
      </c>
      <c r="E232" s="34"/>
      <c r="F232" s="35">
        <f>SUM(F223:F231)</f>
        <v>0</v>
      </c>
      <c r="G232" s="35">
        <f>SUM(G223:G231)</f>
        <v>0</v>
      </c>
      <c r="H232" s="35">
        <f>SUM(H223:H231)</f>
        <v>0</v>
      </c>
      <c r="I232" s="35">
        <f>SUM(I223:I231)</f>
        <v>0</v>
      </c>
      <c r="J232" s="35">
        <f>SUM(J223:J231)</f>
        <v>0</v>
      </c>
      <c r="K232" s="36"/>
      <c r="L232" s="35">
        <f>SUM(L223:L231)</f>
        <v>0</v>
      </c>
    </row>
    <row r="233" spans="1:12" x14ac:dyDescent="0.2">
      <c r="A233" s="40">
        <f>A215</f>
        <v>2</v>
      </c>
      <c r="B233" s="41">
        <f>B215</f>
        <v>6</v>
      </c>
      <c r="C233" s="54" t="s">
        <v>43</v>
      </c>
      <c r="D233" s="55"/>
      <c r="E233" s="42"/>
      <c r="F233" s="43">
        <f>F222+F232</f>
        <v>553</v>
      </c>
      <c r="G233" s="43">
        <f>G222+G232</f>
        <v>19.740000000000002</v>
      </c>
      <c r="H233" s="43">
        <f>H222+H232</f>
        <v>19.170000000000002</v>
      </c>
      <c r="I233" s="43">
        <f>I222+I232</f>
        <v>82.09</v>
      </c>
      <c r="J233" s="43">
        <f>J222+J232</f>
        <v>582.15</v>
      </c>
      <c r="K233" s="43"/>
      <c r="L233" s="43">
        <f>L222+L232</f>
        <v>0</v>
      </c>
    </row>
    <row r="234" spans="1:12" ht="13.9" customHeight="1" x14ac:dyDescent="0.2">
      <c r="A234" s="48"/>
      <c r="B234" s="49"/>
      <c r="C234" s="51" t="s">
        <v>71</v>
      </c>
      <c r="D234" s="52"/>
      <c r="E234" s="53"/>
      <c r="F234" s="50">
        <f>(F24+F43+F62+F81+F100+F119+F138+F157+F176+F195+F214+F233)/(IF(F24=0, 0, 1)+IF(F43=0, 0, 1)+IF(F62=0, 0, 1)+IF(F81=0, 0, 1)+IF(F100=0, 0, 1)+IF(F119=0, 0, 1)+IF(F138=0, 0, 1)+IF(F157=0, 0, 1)+IF(F176=0, 0, 1)+IF(F195=0, 0, 1)+IF(F214=0, 0, 1)+IF(F233=0, 0, 1))</f>
        <v>542.25</v>
      </c>
      <c r="G234" s="50">
        <f>(G24+G43+G62+G81+G100+G119+G138+G157+G176+G195+G214+G233)/(IF(G24=0, 0, 1)+IF(G43=0, 0, 1)+IF(G62=0, 0, 1)+IF(G81=0, 0, 1)+IF(G100=0, 0, 1)+IF(G119=0, 0, 1)+IF(G138=0, 0, 1)+IF(G157=0, 0, 1)+IF(G176=0, 0, 1)+IF(G195=0, 0, 1)+IF(G214=0, 0, 1)+IF(G233=0, 0, 1))</f>
        <v>17.878333333333334</v>
      </c>
      <c r="H234" s="50">
        <f>(H24+H43+H62+H81+H100+H119+H138+H157+H176+H195+H214+H233)/(IF(H24=0, 0, 1)+IF(H43=0, 0, 1)+IF(H62=0, 0, 1)+IF(H81=0, 0, 1)+IF(H100=0, 0, 1)+IF(H119=0, 0, 1)+IF(H138=0, 0, 1)+IF(H157=0, 0, 1)+IF(H176=0, 0, 1)+IF(H195=0, 0, 1)+IF(H214=0, 0, 1)+IF(H233=0, 0, 1))</f>
        <v>17.835833333333337</v>
      </c>
      <c r="I234" s="50">
        <f>(I24+I43+I62+I81+I100+I119+I138+I157+I176+I195+I214+I233)/(IF(I24=0, 0, 1)+IF(I43=0, 0, 1)+IF(I62=0, 0, 1)+IF(I81=0, 0, 1)+IF(I100=0, 0, 1)+IF(I119=0, 0, 1)+IF(I138=0, 0, 1)+IF(I157=0, 0, 1)+IF(I176=0, 0, 1)+IF(I195=0, 0, 1)+IF(I214=0, 0, 1)+IF(I233=0, 0, 1))</f>
        <v>74.360833333333332</v>
      </c>
      <c r="J234" s="50">
        <f>(J24+J43+J62+J81+J100+J119+J138+J157+J176+J195+J214+J233)/(IF(J24=0, 0, 1)+IF(J43=0, 0, 1)+IF(J62=0, 0, 1)+IF(J81=0, 0, 1)+IF(J100=0, 0, 1)+IF(J119=0, 0, 1)+IF(J138=0, 0, 1)+IF(J157=0, 0, 1)+IF(J176=0, 0, 1)+IF(J195=0, 0, 1)+IF(J214=0, 0, 1)+IF(J233=0, 0, 1))</f>
        <v>532.85166666666669</v>
      </c>
      <c r="K234" s="50"/>
      <c r="L234" s="50" t="e">
        <f>(L24+L43+L62+L81+L100+L119+L138+L157+L176+L195+L214+L233)/(IF(L24=0, 0, 1)+IF(L43=0, 0, 1)+IF(L62=0, 0, 1)+IF(L81=0, 0, 1)+IF(L100=0, 0, 1)+IF(L119=0, 0, 1)+IF(L138=0, 0, 1)+IF(L157=0, 0, 1)+IF(L176=0, 0, 1)+IF(L195=0, 0, 1)+IF(L214=0, 0, 1)+IF(L233=0, 0, 1))</f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2026-01-14T10:54:36Z</dcterms:modified>
</cp:coreProperties>
</file>