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сайт школы\на сайт с эл. подписью\2025 год\питание\"/>
    </mc:Choice>
  </mc:AlternateContent>
  <xr:revisionPtr revIDLastSave="0" documentId="8_{FBB55C7E-9B74-4FC0-A8A6-893821D0901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33" i="1" l="1"/>
  <c r="J233" i="1"/>
  <c r="H233" i="1"/>
  <c r="I214" i="1"/>
  <c r="H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F24" i="1" s="1"/>
  <c r="B14" i="1"/>
  <c r="A14" i="1"/>
  <c r="L13" i="1"/>
  <c r="J13" i="1"/>
  <c r="I13" i="1"/>
  <c r="H13" i="1"/>
  <c r="G13" i="1"/>
  <c r="I176" i="1" l="1"/>
  <c r="J176" i="1"/>
  <c r="J157" i="1"/>
  <c r="G157" i="1"/>
  <c r="F157" i="1"/>
  <c r="G138" i="1"/>
  <c r="F138" i="1"/>
  <c r="J62" i="1"/>
  <c r="H43" i="1"/>
  <c r="I43" i="1"/>
  <c r="G43" i="1"/>
  <c r="F43" i="1"/>
  <c r="J43" i="1"/>
  <c r="G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J234" i="1"/>
  <c r="G234" i="1"/>
  <c r="I234" i="1"/>
  <c r="H234" i="1"/>
</calcChain>
</file>

<file path=xl/sharedStrings.xml><?xml version="1.0" encoding="utf-8"?>
<sst xmlns="http://schemas.openxmlformats.org/spreadsheetml/2006/main" count="320" uniqueCount="96">
  <si>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</si>
  <si>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</si>
  <si>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</si>
  <si>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</si>
  <si>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</si>
  <si>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</si>
  <si>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</si>
  <si>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</si>
  <si>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</si>
  <si>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</si>
  <si>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</si>
  <si>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</si>
  <si>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</si>
  <si>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</si>
  <si>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</si>
  <si>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</si>
  <si>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</si>
  <si>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</si>
  <si>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</si>
  <si>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</si>
  <si>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</si>
  <si>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</si>
  <si>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</si>
  <si>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</si>
  <si>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</si>
  <si>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</si>
  <si>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</si>
  <si>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</si>
  <si>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</si>
  <si>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</si>
  <si>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</si>
  <si>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</si>
  <si>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</si>
  <si>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</si>
  <si>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</si>
  <si>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</si>
  <si>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</si>
  <si>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</si>
  <si>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</si>
  <si>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рассольник Ленинградский с куриными фрикадельками со сметаной</t>
  </si>
  <si>
    <t>96\105</t>
  </si>
  <si>
    <t>компот из свежих яблок с изюмом</t>
  </si>
  <si>
    <t>ттк</t>
  </si>
  <si>
    <t>ржаной</t>
  </si>
  <si>
    <t>суп лапша домашняя с мясом птицы</t>
  </si>
  <si>
    <t>из шиповника</t>
  </si>
  <si>
    <t>суп крестьянский с крупой (пшено) с куриными фрикадельками со сметаной</t>
  </si>
  <si>
    <t>чай с сахаром с яблоком</t>
  </si>
  <si>
    <t xml:space="preserve">чай с сахаром </t>
  </si>
  <si>
    <t>харчо с мясом птицысо сметаной</t>
  </si>
  <si>
    <t>компот из сухофруктов</t>
  </si>
  <si>
    <t>Борщ из свежей капусты с мясными фрикадельками, со сметаной</t>
  </si>
  <si>
    <t>суп картофельный с вермишелью с куриными фрикадельками</t>
  </si>
  <si>
    <t>Чай с сахаром с лимоном</t>
  </si>
  <si>
    <t>щи из свежей капусты с картофелем, на мясном  бульоне ,со  сметаной</t>
  </si>
  <si>
    <t>Компот из сухофруктов</t>
  </si>
  <si>
    <t>суп с рисовой крупой и мясными фрикадельками</t>
  </si>
  <si>
    <t>суп картофельный с горохом,  на курином бульоне</t>
  </si>
  <si>
    <t>рассольник домашний с мясными фрикадельками</t>
  </si>
  <si>
    <t>Компот из изюма и урюка</t>
  </si>
  <si>
    <t>Салат из моркови с яблоками</t>
  </si>
  <si>
    <t>сосиски отварные</t>
  </si>
  <si>
    <t>макаронные изделия отварные с маслом сливочным</t>
  </si>
  <si>
    <t>компот из сухофруктов (75С)</t>
  </si>
  <si>
    <t>сырники из творога с молочной кашей "Дружба" с маслом сливочным</t>
  </si>
  <si>
    <t>плоды и ягоды свежие (яблоки)</t>
  </si>
  <si>
    <t>сыр порционно</t>
  </si>
  <si>
    <t>Гуляш из куриной грудки</t>
  </si>
  <si>
    <t>каша гречневая рассыпчатая</t>
  </si>
  <si>
    <t>чай с сахаром, с лимоном</t>
  </si>
  <si>
    <t>котлета из мяса птицы</t>
  </si>
  <si>
    <t>Свекла отварная дольками</t>
  </si>
  <si>
    <t>пюре картофельноес маслом сливочным</t>
  </si>
  <si>
    <t>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</si>
  <si>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</si>
  <si>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</si>
  <si>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 (75С)</t>
  </si>
  <si>
    <t>Пшеничный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</si>
  <si>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</si>
  <si>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</si>
  <si>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</si>
  <si>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Сырники из творога с кашей пшеной молочной с маслом сливочным</t>
  </si>
  <si>
    <t>чай витаминный с шиповником</t>
  </si>
  <si>
    <t>Плов из куриной грудки с рисовой крупой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</si>
  <si>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</si>
  <si>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</si>
  <si>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</si>
  <si>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</si>
  <si>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</si>
  <si>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</si>
  <si>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</si>
  <si>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</si>
  <si>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</si>
  <si>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МБОУ "Зеленорощинская сош им. М. Горького" МО "ЛМР" РТ</t>
  </si>
  <si>
    <t>директор</t>
  </si>
  <si>
    <t>А. В. Анисахарова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</si>
</sst>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7" sqref="M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6" t="s">
        <v>93</v>
      </c>
      <c r="D1" s="57"/>
      <c r="E1" s="57"/>
      <c r="F1" s="12" t="s">
        <v>16</v>
      </c>
      <c r="G1" s="2" t="s">
        <v>17</v>
      </c>
      <c r="H1" s="58" t="s">
        <v>94</v>
      </c>
      <c r="I1" s="58"/>
      <c r="J1" s="58"/>
      <c r="K1" s="58"/>
    </row>
    <row r="2" spans="1:12" ht="18" customHeight="1" x14ac:dyDescent="0.2">
      <c r="A2" s="35" t="s">
        <v>6</v>
      </c>
      <c r="C2" s="2"/>
      <c r="G2" s="2" t="s">
        <v>18</v>
      </c>
      <c r="H2" s="58" t="s">
        <v>95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265</v>
      </c>
      <c r="G6" s="40">
        <v>3.51</v>
      </c>
      <c r="H6" s="40">
        <v>7.16</v>
      </c>
      <c r="I6" s="40">
        <v>12.96</v>
      </c>
      <c r="J6" s="40">
        <v>135.94999999999999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0.25</v>
      </c>
      <c r="H8" s="43">
        <v>0.12</v>
      </c>
      <c r="I8" s="43">
        <v>28.87</v>
      </c>
      <c r="J8" s="43">
        <v>118.4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>
        <v>134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495</v>
      </c>
      <c r="G13" s="19">
        <f t="shared" ref="G13:J13" si="0">SUM(G6:G12)</f>
        <v>5.74</v>
      </c>
      <c r="H13" s="19">
        <f t="shared" si="0"/>
        <v>7.6400000000000006</v>
      </c>
      <c r="I13" s="19">
        <f t="shared" si="0"/>
        <v>53.71</v>
      </c>
      <c r="J13" s="19">
        <f t="shared" si="0"/>
        <v>313.75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60</v>
      </c>
      <c r="F14" s="43">
        <v>60</v>
      </c>
      <c r="G14" s="43">
        <v>0.64</v>
      </c>
      <c r="H14" s="43">
        <v>3.01</v>
      </c>
      <c r="I14" s="43">
        <v>5.1100000000000003</v>
      </c>
      <c r="J14" s="43">
        <v>50.91</v>
      </c>
      <c r="K14" s="44" t="s">
        <v>42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61</v>
      </c>
      <c r="F15" s="43">
        <v>90</v>
      </c>
      <c r="G15" s="43">
        <v>10.8</v>
      </c>
      <c r="H15" s="43">
        <v>13.5</v>
      </c>
      <c r="I15" s="43">
        <v>0.9</v>
      </c>
      <c r="J15" s="43">
        <v>169.3</v>
      </c>
      <c r="K15" s="44" t="s">
        <v>42</v>
      </c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62</v>
      </c>
      <c r="F17" s="43">
        <v>155</v>
      </c>
      <c r="G17" s="43">
        <v>5.7</v>
      </c>
      <c r="H17" s="43">
        <v>4.3</v>
      </c>
      <c r="I17" s="43">
        <v>31.99</v>
      </c>
      <c r="J17" s="43">
        <v>189.3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63</v>
      </c>
      <c r="F18" s="43">
        <v>200</v>
      </c>
      <c r="G18" s="43">
        <v>0.66</v>
      </c>
      <c r="H18" s="43">
        <v>0.09</v>
      </c>
      <c r="I18" s="43">
        <v>22.03</v>
      </c>
      <c r="J18" s="43">
        <v>92.8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11.88</v>
      </c>
      <c r="J20" s="43">
        <v>59.4</v>
      </c>
      <c r="K20" s="44">
        <v>134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535</v>
      </c>
      <c r="G23" s="19">
        <f t="shared" ref="G23:J23" si="2">SUM(G14:G22)</f>
        <v>19.78</v>
      </c>
      <c r="H23" s="19">
        <f t="shared" si="2"/>
        <v>21.259999999999998</v>
      </c>
      <c r="I23" s="19">
        <f t="shared" si="2"/>
        <v>71.91</v>
      </c>
      <c r="J23" s="19">
        <f t="shared" si="2"/>
        <v>561.71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1030</v>
      </c>
      <c r="G24" s="32">
        <f t="shared" ref="G24:J24" si="4">G13+G23</f>
        <v>25.520000000000003</v>
      </c>
      <c r="H24" s="32">
        <f t="shared" si="4"/>
        <v>28.9</v>
      </c>
      <c r="I24" s="32">
        <f t="shared" si="4"/>
        <v>125.62</v>
      </c>
      <c r="J24" s="32">
        <f t="shared" si="4"/>
        <v>875.46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260</v>
      </c>
      <c r="G25" s="40">
        <v>5.65</v>
      </c>
      <c r="H25" s="40">
        <v>6.1</v>
      </c>
      <c r="I25" s="40">
        <v>11.62</v>
      </c>
      <c r="J25" s="40">
        <v>132.55000000000001</v>
      </c>
      <c r="K25" s="41">
        <v>113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0.68</v>
      </c>
      <c r="H27" s="43">
        <v>0.28000000000000003</v>
      </c>
      <c r="I27" s="43">
        <v>10.78</v>
      </c>
      <c r="J27" s="43">
        <v>48.2</v>
      </c>
      <c r="K27" s="44" t="s">
        <v>42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>
        <v>134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8.31</v>
      </c>
      <c r="H32" s="19">
        <f t="shared" ref="H32" si="7">SUM(H25:H31)</f>
        <v>6.74</v>
      </c>
      <c r="I32" s="19">
        <f t="shared" ref="I32" si="8">SUM(I25:I31)</f>
        <v>34.28</v>
      </c>
      <c r="J32" s="19">
        <f t="shared" ref="J32:L32" si="9">SUM(J25:J31)</f>
        <v>240.15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65</v>
      </c>
      <c r="F33" s="43">
        <v>100</v>
      </c>
      <c r="G33" s="43">
        <v>0.4</v>
      </c>
      <c r="H33" s="43">
        <v>0.4</v>
      </c>
      <c r="I33" s="43">
        <v>9.8000000000000007</v>
      </c>
      <c r="J33" s="43">
        <v>47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25.5" x14ac:dyDescent="0.25">
      <c r="A36" s="14"/>
      <c r="B36" s="15"/>
      <c r="C36" s="11"/>
      <c r="D36" s="7" t="s">
        <v>29</v>
      </c>
      <c r="E36" s="42" t="s">
        <v>64</v>
      </c>
      <c r="F36" s="43">
        <v>205</v>
      </c>
      <c r="G36" s="43">
        <v>13.65</v>
      </c>
      <c r="H36" s="43">
        <v>15.29</v>
      </c>
      <c r="I36" s="43">
        <v>32.32</v>
      </c>
      <c r="J36" s="43">
        <v>330.9</v>
      </c>
      <c r="K36" s="44" t="s">
        <v>42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48</v>
      </c>
      <c r="F37" s="43">
        <v>200</v>
      </c>
      <c r="G37" s="43">
        <v>7.0000000000000007E-2</v>
      </c>
      <c r="H37" s="43">
        <v>0.02</v>
      </c>
      <c r="I37" s="43">
        <v>10</v>
      </c>
      <c r="J37" s="43">
        <v>40</v>
      </c>
      <c r="K37" s="44">
        <v>376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1.98</v>
      </c>
      <c r="H39" s="43">
        <v>0.36</v>
      </c>
      <c r="I39" s="43">
        <v>11.88</v>
      </c>
      <c r="J39" s="43">
        <v>59.4</v>
      </c>
      <c r="K39" s="44">
        <v>134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535</v>
      </c>
      <c r="G42" s="19">
        <f t="shared" ref="G42" si="10">SUM(G33:G41)</f>
        <v>16.100000000000001</v>
      </c>
      <c r="H42" s="19">
        <f t="shared" ref="H42" si="11">SUM(H33:H41)</f>
        <v>16.07</v>
      </c>
      <c r="I42" s="19">
        <f t="shared" ref="I42" si="12">SUM(I33:I41)</f>
        <v>64</v>
      </c>
      <c r="J42" s="19">
        <f t="shared" ref="J42:L42" si="13">SUM(J33:J41)</f>
        <v>477.29999999999995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1025</v>
      </c>
      <c r="G43" s="32">
        <f t="shared" ref="G43" si="14">G32+G42</f>
        <v>24.410000000000004</v>
      </c>
      <c r="H43" s="32">
        <f t="shared" ref="H43" si="15">H32+H42</f>
        <v>22.810000000000002</v>
      </c>
      <c r="I43" s="32">
        <f t="shared" ref="I43" si="16">I32+I42</f>
        <v>98.28</v>
      </c>
      <c r="J43" s="32">
        <f t="shared" ref="J43:L43" si="17">J32+J42</f>
        <v>717.44999999999993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265</v>
      </c>
      <c r="G44" s="40">
        <v>3.93</v>
      </c>
      <c r="H44" s="40">
        <v>6.84</v>
      </c>
      <c r="I44" s="40">
        <v>11.19</v>
      </c>
      <c r="J44" s="40">
        <v>131.46</v>
      </c>
      <c r="K44" s="41">
        <v>82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1.98</v>
      </c>
      <c r="H47" s="43">
        <v>0.36</v>
      </c>
      <c r="I47" s="43">
        <v>11.88</v>
      </c>
      <c r="J47" s="43">
        <v>59.4</v>
      </c>
      <c r="K47" s="44">
        <v>134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495</v>
      </c>
      <c r="G51" s="19">
        <f t="shared" ref="G51" si="18">SUM(G44:G50)</f>
        <v>5.98</v>
      </c>
      <c r="H51" s="19">
        <f t="shared" ref="H51" si="19">SUM(H44:H50)</f>
        <v>7.22</v>
      </c>
      <c r="I51" s="19">
        <f t="shared" ref="I51" si="20">SUM(I44:I50)</f>
        <v>33.07</v>
      </c>
      <c r="J51" s="19">
        <f t="shared" ref="J51:L51" si="21">SUM(J44:J50)</f>
        <v>230.86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10</v>
      </c>
      <c r="G52" s="43">
        <v>2.63</v>
      </c>
      <c r="H52" s="43">
        <v>2.66</v>
      </c>
      <c r="I52" s="43">
        <v>0</v>
      </c>
      <c r="J52" s="43">
        <v>34.33</v>
      </c>
      <c r="K52" s="44">
        <v>15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67</v>
      </c>
      <c r="F53" s="43">
        <v>100</v>
      </c>
      <c r="G53" s="43">
        <v>9.94</v>
      </c>
      <c r="H53" s="43">
        <v>13.83</v>
      </c>
      <c r="I53" s="43">
        <v>9.9</v>
      </c>
      <c r="J53" s="43">
        <v>170.39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3.77</v>
      </c>
      <c r="H55" s="43">
        <v>2.29</v>
      </c>
      <c r="I55" s="43">
        <v>39.72</v>
      </c>
      <c r="J55" s="43">
        <v>214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0.11</v>
      </c>
      <c r="H56" s="43">
        <v>0.02</v>
      </c>
      <c r="I56" s="43">
        <v>10.15</v>
      </c>
      <c r="J56" s="43">
        <v>41.32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50</v>
      </c>
      <c r="G58" s="43">
        <v>3</v>
      </c>
      <c r="H58" s="43">
        <v>1</v>
      </c>
      <c r="I58" s="43">
        <v>20</v>
      </c>
      <c r="J58" s="43">
        <v>99</v>
      </c>
      <c r="K58" s="44">
        <v>134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510</v>
      </c>
      <c r="G61" s="19">
        <f t="shared" ref="G61" si="22">SUM(G52:G60)</f>
        <v>19.45</v>
      </c>
      <c r="H61" s="19">
        <f t="shared" ref="H61" si="23">SUM(H52:H60)</f>
        <v>19.8</v>
      </c>
      <c r="I61" s="19">
        <f t="shared" ref="I61" si="24">SUM(I52:I60)</f>
        <v>79.77</v>
      </c>
      <c r="J61" s="19">
        <f t="shared" ref="J61:L61" si="25">SUM(J52:J60)</f>
        <v>559.04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1005</v>
      </c>
      <c r="G62" s="32">
        <f t="shared" ref="G62" si="26">G51+G61</f>
        <v>25.43</v>
      </c>
      <c r="H62" s="32">
        <f t="shared" ref="H62" si="27">H51+H61</f>
        <v>27.02</v>
      </c>
      <c r="I62" s="32">
        <f t="shared" ref="I62" si="28">I51+I61</f>
        <v>112.84</v>
      </c>
      <c r="J62" s="32">
        <f t="shared" ref="J62:L62" si="29">J51+J61</f>
        <v>789.9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46</v>
      </c>
      <c r="F63" s="40">
        <v>265</v>
      </c>
      <c r="G63" s="40">
        <v>2.98</v>
      </c>
      <c r="H63" s="40">
        <v>6.99</v>
      </c>
      <c r="I63" s="40">
        <v>7.07</v>
      </c>
      <c r="J63" s="40">
        <v>104.95</v>
      </c>
      <c r="K63" s="41">
        <v>98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7.0000000000000007E-2</v>
      </c>
      <c r="H65" s="43">
        <v>0.02</v>
      </c>
      <c r="I65" s="43">
        <v>10</v>
      </c>
      <c r="J65" s="43">
        <v>40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>
        <v>134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495</v>
      </c>
      <c r="G70" s="19">
        <f t="shared" ref="G70" si="30">SUM(G63:G69)</f>
        <v>5.0299999999999994</v>
      </c>
      <c r="H70" s="19">
        <f t="shared" ref="H70" si="31">SUM(H63:H69)</f>
        <v>7.37</v>
      </c>
      <c r="I70" s="19">
        <f t="shared" ref="I70" si="32">SUM(I63:I69)</f>
        <v>28.950000000000003</v>
      </c>
      <c r="J70" s="19">
        <f t="shared" ref="J70:L70" si="33">SUM(J63:J69)</f>
        <v>204.35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60</v>
      </c>
      <c r="G71" s="43">
        <v>1.08</v>
      </c>
      <c r="H71" s="43">
        <v>0.06</v>
      </c>
      <c r="I71" s="43">
        <v>5.88</v>
      </c>
      <c r="J71" s="43">
        <v>28.8</v>
      </c>
      <c r="K71" s="44" t="s">
        <v>42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70</v>
      </c>
      <c r="F72" s="43">
        <v>90</v>
      </c>
      <c r="G72" s="43">
        <v>10.199999999999999</v>
      </c>
      <c r="H72" s="43">
        <v>12.93</v>
      </c>
      <c r="I72" s="43">
        <v>13.79</v>
      </c>
      <c r="J72" s="43">
        <v>198</v>
      </c>
      <c r="K72" s="44" t="s">
        <v>42</v>
      </c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72</v>
      </c>
      <c r="F74" s="43">
        <v>153</v>
      </c>
      <c r="G74" s="43">
        <v>3.08</v>
      </c>
      <c r="H74" s="43">
        <v>6.25</v>
      </c>
      <c r="I74" s="43">
        <v>20.47</v>
      </c>
      <c r="J74" s="43">
        <v>150.44999999999999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0.11</v>
      </c>
      <c r="H75" s="43">
        <v>0.06</v>
      </c>
      <c r="I75" s="43">
        <v>10.98</v>
      </c>
      <c r="J75" s="43">
        <v>44.7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73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40</v>
      </c>
      <c r="G77" s="43">
        <v>2.54</v>
      </c>
      <c r="H77" s="43">
        <v>0.48</v>
      </c>
      <c r="I77" s="43">
        <v>15.84</v>
      </c>
      <c r="J77" s="43">
        <v>79.2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573</v>
      </c>
      <c r="G80" s="19">
        <f t="shared" ref="G80" si="34">SUM(G71:G79)</f>
        <v>19.29</v>
      </c>
      <c r="H80" s="19">
        <f t="shared" ref="H80" si="35">SUM(H71:H79)</f>
        <v>20.02</v>
      </c>
      <c r="I80" s="19">
        <f t="shared" ref="I80" si="36">SUM(I71:I79)</f>
        <v>81.720000000000013</v>
      </c>
      <c r="J80" s="19">
        <f t="shared" ref="J80:L80" si="37">SUM(J71:J79)</f>
        <v>571.65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1068</v>
      </c>
      <c r="G81" s="32">
        <f t="shared" ref="G81" si="38">G70+G80</f>
        <v>24.32</v>
      </c>
      <c r="H81" s="32">
        <f t="shared" ref="H81" si="39">H70+H80</f>
        <v>27.39</v>
      </c>
      <c r="I81" s="32">
        <f t="shared" ref="I81" si="40">I70+I80</f>
        <v>110.67000000000002</v>
      </c>
      <c r="J81" s="32">
        <f t="shared" ref="J81:L81" si="41">J70+J80</f>
        <v>776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265</v>
      </c>
      <c r="G82" s="40">
        <v>3.18</v>
      </c>
      <c r="H82" s="40">
        <v>7.4</v>
      </c>
      <c r="I82" s="40">
        <v>2.1</v>
      </c>
      <c r="J82" s="40">
        <v>86.8</v>
      </c>
      <c r="K82" s="41">
        <v>115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92.9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>
        <v>134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495</v>
      </c>
      <c r="G89" s="19">
        <f t="shared" ref="G89" si="42">SUM(G82:G88)</f>
        <v>5.82</v>
      </c>
      <c r="H89" s="19">
        <f t="shared" ref="H89" si="43">SUM(H82:H88)</f>
        <v>7.8500000000000005</v>
      </c>
      <c r="I89" s="19">
        <f t="shared" ref="I89" si="44">SUM(I82:I88)</f>
        <v>36.010000000000005</v>
      </c>
      <c r="J89" s="19">
        <f t="shared" ref="J89:L89" si="45">SUM(J82:J88)</f>
        <v>239.1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15</v>
      </c>
      <c r="G90" s="43">
        <v>3.95</v>
      </c>
      <c r="H90" s="43">
        <v>3.99</v>
      </c>
      <c r="I90" s="43">
        <v>0</v>
      </c>
      <c r="J90" s="43">
        <v>51.5</v>
      </c>
      <c r="K90" s="44">
        <v>15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74</v>
      </c>
      <c r="F91" s="43">
        <v>100</v>
      </c>
      <c r="G91" s="43">
        <v>7.2839999999999998</v>
      </c>
      <c r="H91" s="43">
        <v>11.94</v>
      </c>
      <c r="I91" s="43">
        <v>8.36</v>
      </c>
      <c r="J91" s="43">
        <v>124</v>
      </c>
      <c r="K91" s="44">
        <v>279</v>
      </c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75</v>
      </c>
      <c r="F93" s="43">
        <v>185</v>
      </c>
      <c r="G93" s="43">
        <v>5.0999999999999996</v>
      </c>
      <c r="H93" s="43">
        <v>3.62</v>
      </c>
      <c r="I93" s="43">
        <v>31.96</v>
      </c>
      <c r="J93" s="43">
        <v>175.1</v>
      </c>
      <c r="K93" s="44">
        <v>203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200</v>
      </c>
      <c r="G94" s="43">
        <v>0.34</v>
      </c>
      <c r="H94" s="43">
        <v>0.17</v>
      </c>
      <c r="I94" s="43">
        <v>21.46</v>
      </c>
      <c r="J94" s="43">
        <v>103.5</v>
      </c>
      <c r="K94" s="44" t="s">
        <v>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77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545</v>
      </c>
      <c r="G99" s="19">
        <f t="shared" ref="G99" si="46">SUM(G90:G98)</f>
        <v>20.094000000000001</v>
      </c>
      <c r="H99" s="19">
        <f t="shared" ref="H99" si="47">SUM(H90:H98)</f>
        <v>20.080000000000002</v>
      </c>
      <c r="I99" s="19">
        <f t="shared" ref="I99" si="48">SUM(I90:I98)</f>
        <v>83.92</v>
      </c>
      <c r="J99" s="19">
        <f t="shared" ref="J99:L99" si="49">SUM(J90:J98)</f>
        <v>559.85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1040</v>
      </c>
      <c r="G100" s="32">
        <f t="shared" ref="G100" si="50">G89+G99</f>
        <v>25.914000000000001</v>
      </c>
      <c r="H100" s="32">
        <f t="shared" ref="H100" si="51">H89+H99</f>
        <v>27.930000000000003</v>
      </c>
      <c r="I100" s="32">
        <f t="shared" ref="I100" si="52">I89+I99</f>
        <v>119.93</v>
      </c>
      <c r="J100" s="32">
        <f t="shared" ref="J100:L100" si="53">J89+J99</f>
        <v>798.95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 t="s">
        <v>79</v>
      </c>
      <c r="F109" s="43">
        <v>80</v>
      </c>
      <c r="G109" s="43">
        <v>1.05</v>
      </c>
      <c r="H109" s="43">
        <v>2.6</v>
      </c>
      <c r="I109" s="43">
        <v>5.17</v>
      </c>
      <c r="J109" s="43">
        <v>48.32</v>
      </c>
      <c r="K109" s="44">
        <v>47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78</v>
      </c>
      <c r="F110" s="43">
        <v>90</v>
      </c>
      <c r="G110" s="43">
        <v>13.17</v>
      </c>
      <c r="H110" s="43">
        <v>10.7</v>
      </c>
      <c r="I110" s="43">
        <v>15.79</v>
      </c>
      <c r="J110" s="43">
        <v>193.3</v>
      </c>
      <c r="K110" s="44">
        <v>234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153</v>
      </c>
      <c r="G112" s="43">
        <v>3.63</v>
      </c>
      <c r="H112" s="43">
        <v>6.5</v>
      </c>
      <c r="I112" s="43">
        <v>37.58</v>
      </c>
      <c r="J112" s="43">
        <v>223.35</v>
      </c>
      <c r="K112" s="44">
        <v>302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>
        <v>0.11</v>
      </c>
      <c r="H113" s="43">
        <v>0.02</v>
      </c>
      <c r="I113" s="43">
        <v>10.15</v>
      </c>
      <c r="J113" s="43">
        <v>41.32</v>
      </c>
      <c r="K113" s="44">
        <v>377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11.88</v>
      </c>
      <c r="J115" s="43">
        <v>59.4</v>
      </c>
      <c r="K115" s="44">
        <v>134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553</v>
      </c>
      <c r="G118" s="19">
        <f t="shared" ref="G118:J118" si="56">SUM(G109:G117)</f>
        <v>19.940000000000001</v>
      </c>
      <c r="H118" s="19">
        <f t="shared" si="56"/>
        <v>20.179999999999996</v>
      </c>
      <c r="I118" s="19">
        <f t="shared" si="56"/>
        <v>80.569999999999993</v>
      </c>
      <c r="J118" s="19">
        <f t="shared" si="56"/>
        <v>565.69000000000005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553</v>
      </c>
      <c r="G119" s="32">
        <f t="shared" ref="G119:J119" si="58">G108+G118</f>
        <v>19.940000000000001</v>
      </c>
      <c r="H119" s="32">
        <f t="shared" si="58"/>
        <v>20.179999999999996</v>
      </c>
      <c r="I119" s="32">
        <f t="shared" si="58"/>
        <v>80.569999999999993</v>
      </c>
      <c r="J119" s="32">
        <f t="shared" si="58"/>
        <v>565.69000000000005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260</v>
      </c>
      <c r="G120" s="40">
        <v>4.05</v>
      </c>
      <c r="H120" s="40">
        <v>4.16</v>
      </c>
      <c r="I120" s="40">
        <v>18.25</v>
      </c>
      <c r="J120" s="40">
        <v>138.85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0.13</v>
      </c>
      <c r="H122" s="43">
        <v>0.02</v>
      </c>
      <c r="I122" s="43">
        <v>10.199999999999999</v>
      </c>
      <c r="J122" s="43">
        <v>42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>
        <v>134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490</v>
      </c>
      <c r="G127" s="19">
        <f t="shared" ref="G127:J127" si="60">SUM(G120:G126)</f>
        <v>6.16</v>
      </c>
      <c r="H127" s="19">
        <f t="shared" si="60"/>
        <v>4.54</v>
      </c>
      <c r="I127" s="19">
        <f t="shared" si="60"/>
        <v>40.33</v>
      </c>
      <c r="J127" s="19">
        <f t="shared" si="60"/>
        <v>240.25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81</v>
      </c>
      <c r="F129" s="43">
        <v>245</v>
      </c>
      <c r="G129" s="43">
        <v>16.02</v>
      </c>
      <c r="H129" s="43">
        <v>18.13</v>
      </c>
      <c r="I129" s="43">
        <v>42.98</v>
      </c>
      <c r="J129" s="43">
        <v>386.4</v>
      </c>
      <c r="K129" s="44" t="s">
        <v>42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82</v>
      </c>
      <c r="F132" s="43">
        <v>200</v>
      </c>
      <c r="G132" s="43">
        <v>0.24</v>
      </c>
      <c r="H132" s="43">
        <v>0.09</v>
      </c>
      <c r="I132" s="43">
        <v>12.43</v>
      </c>
      <c r="J132" s="43">
        <v>54.2</v>
      </c>
      <c r="K132" s="44">
        <v>376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77</v>
      </c>
      <c r="F133" s="43">
        <v>25</v>
      </c>
      <c r="G133" s="43">
        <v>1.9</v>
      </c>
      <c r="H133" s="43">
        <v>0.2</v>
      </c>
      <c r="I133" s="43">
        <v>12.3</v>
      </c>
      <c r="J133" s="43">
        <v>58.75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11.88</v>
      </c>
      <c r="J134" s="43">
        <v>59.4</v>
      </c>
      <c r="K134" s="44">
        <v>134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500</v>
      </c>
      <c r="G137" s="19">
        <f t="shared" ref="G137:J137" si="62">SUM(G128:G136)</f>
        <v>20.139999999999997</v>
      </c>
      <c r="H137" s="19">
        <f t="shared" si="62"/>
        <v>18.779999999999998</v>
      </c>
      <c r="I137" s="19">
        <f t="shared" si="62"/>
        <v>79.589999999999989</v>
      </c>
      <c r="J137" s="19">
        <f t="shared" si="62"/>
        <v>558.75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990</v>
      </c>
      <c r="G138" s="32">
        <f t="shared" ref="G138" si="64">G127+G137</f>
        <v>26.299999999999997</v>
      </c>
      <c r="H138" s="32">
        <f t="shared" ref="H138" si="65">H127+H137</f>
        <v>23.319999999999997</v>
      </c>
      <c r="I138" s="32">
        <f t="shared" ref="I138" si="66">I127+I137</f>
        <v>119.91999999999999</v>
      </c>
      <c r="J138" s="32">
        <f t="shared" ref="J138:L138" si="67">J127+J137</f>
        <v>799</v>
      </c>
      <c r="K138" s="32"/>
      <c r="L138" s="32">
        <f t="shared" si="67"/>
        <v>0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54</v>
      </c>
      <c r="F139" s="40">
        <v>255</v>
      </c>
      <c r="G139" s="40">
        <v>2.7</v>
      </c>
      <c r="H139" s="40">
        <v>5.9</v>
      </c>
      <c r="I139" s="40">
        <v>8.08</v>
      </c>
      <c r="J139" s="40">
        <v>102.85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92.9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>
        <v>134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485</v>
      </c>
      <c r="G146" s="19">
        <f t="shared" ref="G146:J146" si="68">SUM(G139:G145)</f>
        <v>5.34</v>
      </c>
      <c r="H146" s="19">
        <f t="shared" si="68"/>
        <v>6.3500000000000005</v>
      </c>
      <c r="I146" s="19">
        <f t="shared" si="68"/>
        <v>41.99</v>
      </c>
      <c r="J146" s="19">
        <f t="shared" si="68"/>
        <v>255.15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65</v>
      </c>
      <c r="F147" s="43">
        <v>100</v>
      </c>
      <c r="G147" s="43">
        <v>0.4</v>
      </c>
      <c r="H147" s="43">
        <v>0.4</v>
      </c>
      <c r="I147" s="43">
        <v>9.8000000000000007</v>
      </c>
      <c r="J147" s="43">
        <v>47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83</v>
      </c>
      <c r="F150" s="43">
        <v>200</v>
      </c>
      <c r="G150" s="43">
        <v>15.95</v>
      </c>
      <c r="H150" s="43">
        <v>19.55</v>
      </c>
      <c r="I150" s="43">
        <v>39.75</v>
      </c>
      <c r="J150" s="43">
        <v>408.42</v>
      </c>
      <c r="K150" s="44">
        <v>265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7.0000000000000007E-2</v>
      </c>
      <c r="H151" s="43">
        <v>0.02</v>
      </c>
      <c r="I151" s="43">
        <v>10</v>
      </c>
      <c r="J151" s="43">
        <v>40</v>
      </c>
      <c r="K151" s="44">
        <v>376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77</v>
      </c>
      <c r="F152" s="43">
        <v>25</v>
      </c>
      <c r="G152" s="43">
        <v>1.9</v>
      </c>
      <c r="H152" s="43">
        <v>0.2</v>
      </c>
      <c r="I152" s="43">
        <v>12.3</v>
      </c>
      <c r="J152" s="43">
        <v>58.75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20</v>
      </c>
      <c r="G153" s="43">
        <v>1.32</v>
      </c>
      <c r="H153" s="43">
        <v>0.24</v>
      </c>
      <c r="I153" s="43">
        <v>7.92</v>
      </c>
      <c r="J153" s="43">
        <v>39.6</v>
      </c>
      <c r="K153" s="44">
        <v>134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545</v>
      </c>
      <c r="G156" s="19">
        <f t="shared" ref="G156:J156" si="70">SUM(G147:G155)</f>
        <v>19.639999999999997</v>
      </c>
      <c r="H156" s="19">
        <f t="shared" si="70"/>
        <v>20.409999999999997</v>
      </c>
      <c r="I156" s="19">
        <f t="shared" si="70"/>
        <v>79.77</v>
      </c>
      <c r="J156" s="19">
        <f t="shared" si="70"/>
        <v>593.7700000000001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1030</v>
      </c>
      <c r="G157" s="32">
        <f t="shared" ref="G157" si="72">G146+G156</f>
        <v>24.979999999999997</v>
      </c>
      <c r="H157" s="32">
        <f t="shared" ref="H157" si="73">H146+H156</f>
        <v>26.759999999999998</v>
      </c>
      <c r="I157" s="32">
        <f t="shared" ref="I157" si="74">I146+I156</f>
        <v>121.75999999999999</v>
      </c>
      <c r="J157" s="32">
        <f t="shared" ref="J157:L157" si="75">J146+J156</f>
        <v>848.92000000000007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56</v>
      </c>
      <c r="F158" s="40">
        <v>260</v>
      </c>
      <c r="G158" s="40">
        <v>2.57</v>
      </c>
      <c r="H158" s="40">
        <v>5.97</v>
      </c>
      <c r="I158" s="40">
        <v>1.8</v>
      </c>
      <c r="J158" s="40">
        <v>70.86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0.68</v>
      </c>
      <c r="H160" s="43">
        <v>0.28000000000000003</v>
      </c>
      <c r="I160" s="43">
        <v>10.78</v>
      </c>
      <c r="J160" s="43">
        <v>48.2</v>
      </c>
      <c r="K160" s="44" t="s">
        <v>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1.98</v>
      </c>
      <c r="H161" s="43">
        <v>0.36</v>
      </c>
      <c r="I161" s="43">
        <v>11.88</v>
      </c>
      <c r="J161" s="43">
        <v>59.4</v>
      </c>
      <c r="K161" s="44">
        <v>134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490</v>
      </c>
      <c r="G165" s="19">
        <f t="shared" ref="G165:J165" si="76">SUM(G158:G164)</f>
        <v>5.23</v>
      </c>
      <c r="H165" s="19">
        <f t="shared" si="76"/>
        <v>6.61</v>
      </c>
      <c r="I165" s="19">
        <f t="shared" si="76"/>
        <v>24.46</v>
      </c>
      <c r="J165" s="19">
        <f t="shared" si="76"/>
        <v>178.46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 t="s">
        <v>84</v>
      </c>
      <c r="F166" s="43">
        <v>60</v>
      </c>
      <c r="G166" s="43">
        <v>0.34</v>
      </c>
      <c r="H166" s="43">
        <v>3.61</v>
      </c>
      <c r="I166" s="43">
        <v>4.96</v>
      </c>
      <c r="J166" s="43">
        <v>55.68</v>
      </c>
      <c r="K166" s="44">
        <v>52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85</v>
      </c>
      <c r="F167" s="43">
        <v>100</v>
      </c>
      <c r="G167" s="43">
        <v>9.0500000000000007</v>
      </c>
      <c r="H167" s="43">
        <v>6.09</v>
      </c>
      <c r="I167" s="43">
        <v>3.8</v>
      </c>
      <c r="J167" s="43">
        <v>105</v>
      </c>
      <c r="K167" s="44">
        <v>229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86</v>
      </c>
      <c r="F169" s="43">
        <v>153</v>
      </c>
      <c r="G169" s="43">
        <v>3.08</v>
      </c>
      <c r="H169" s="43">
        <v>6.25</v>
      </c>
      <c r="I169" s="43">
        <v>20.47</v>
      </c>
      <c r="J169" s="43">
        <v>150.44999999999999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87</v>
      </c>
      <c r="F170" s="43">
        <v>200</v>
      </c>
      <c r="G170" s="43">
        <v>0.16</v>
      </c>
      <c r="H170" s="43">
        <v>0.16</v>
      </c>
      <c r="I170" s="43">
        <v>17.899999999999999</v>
      </c>
      <c r="J170" s="43">
        <v>74.599999999999994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77</v>
      </c>
      <c r="F171" s="43">
        <v>35</v>
      </c>
      <c r="G171" s="43">
        <v>2.66</v>
      </c>
      <c r="H171" s="43">
        <v>0.28000000000000003</v>
      </c>
      <c r="I171" s="43">
        <v>17.22</v>
      </c>
      <c r="J171" s="43">
        <v>82.25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548</v>
      </c>
      <c r="G175" s="19">
        <f t="shared" ref="G175:J175" si="78">SUM(G166:G174)</f>
        <v>15.290000000000001</v>
      </c>
      <c r="H175" s="19">
        <f t="shared" si="78"/>
        <v>16.39</v>
      </c>
      <c r="I175" s="19">
        <f t="shared" si="78"/>
        <v>64.349999999999994</v>
      </c>
      <c r="J175" s="19">
        <f t="shared" si="78"/>
        <v>467.98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1038</v>
      </c>
      <c r="G176" s="32">
        <f t="shared" ref="G176" si="80">G165+G175</f>
        <v>20.520000000000003</v>
      </c>
      <c r="H176" s="32">
        <f t="shared" ref="H176" si="81">H165+H175</f>
        <v>23</v>
      </c>
      <c r="I176" s="32">
        <f t="shared" ref="I176" si="82">I165+I175</f>
        <v>88.81</v>
      </c>
      <c r="J176" s="32">
        <f t="shared" ref="J176:L176" si="83">J165+J175</f>
        <v>646.44000000000005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57</v>
      </c>
      <c r="F177" s="40">
        <v>250</v>
      </c>
      <c r="G177" s="40">
        <v>6.29</v>
      </c>
      <c r="H177" s="40">
        <v>5.47</v>
      </c>
      <c r="I177" s="40">
        <v>16.54</v>
      </c>
      <c r="J177" s="40">
        <v>153.25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7.0000000000000007E-2</v>
      </c>
      <c r="H179" s="43">
        <v>0.02</v>
      </c>
      <c r="I179" s="43">
        <v>10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1.98</v>
      </c>
      <c r="H180" s="43">
        <v>0.36</v>
      </c>
      <c r="I180" s="43">
        <v>11.88</v>
      </c>
      <c r="J180" s="43">
        <v>59.4</v>
      </c>
      <c r="K180" s="44">
        <v>134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4">SUM(G177:G183)</f>
        <v>8.34</v>
      </c>
      <c r="H184" s="19">
        <f t="shared" si="84"/>
        <v>5.85</v>
      </c>
      <c r="I184" s="19">
        <f t="shared" si="84"/>
        <v>38.42</v>
      </c>
      <c r="J184" s="19">
        <f t="shared" si="84"/>
        <v>252.65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88</v>
      </c>
      <c r="F186" s="43">
        <v>100</v>
      </c>
      <c r="G186" s="43">
        <v>3.17</v>
      </c>
      <c r="H186" s="43">
        <v>5.19</v>
      </c>
      <c r="I186" s="43">
        <v>9.85</v>
      </c>
      <c r="J186" s="43">
        <v>118.01</v>
      </c>
      <c r="K186" s="44" t="s">
        <v>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75</v>
      </c>
      <c r="F188" s="43">
        <v>185</v>
      </c>
      <c r="G188" s="43">
        <v>5.0999999999999996</v>
      </c>
      <c r="H188" s="43">
        <v>3.62</v>
      </c>
      <c r="I188" s="43">
        <v>31.96</v>
      </c>
      <c r="J188" s="43">
        <v>175.1</v>
      </c>
      <c r="K188" s="44">
        <v>203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89</v>
      </c>
      <c r="F189" s="43">
        <v>200</v>
      </c>
      <c r="G189" s="43">
        <v>4.08</v>
      </c>
      <c r="H189" s="43">
        <v>3.54</v>
      </c>
      <c r="I189" s="43">
        <v>7.6</v>
      </c>
      <c r="J189" s="43">
        <v>78.5</v>
      </c>
      <c r="K189" s="44">
        <v>382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73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515</v>
      </c>
      <c r="G194" s="19">
        <f t="shared" ref="G194:J194" si="86">SUM(G185:G193)</f>
        <v>14.629999999999999</v>
      </c>
      <c r="H194" s="19">
        <f t="shared" si="86"/>
        <v>12.590000000000002</v>
      </c>
      <c r="I194" s="19">
        <f t="shared" si="86"/>
        <v>64.17</v>
      </c>
      <c r="J194" s="19">
        <f t="shared" si="86"/>
        <v>442.11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995</v>
      </c>
      <c r="G195" s="32">
        <f t="shared" ref="G195" si="88">G184+G194</f>
        <v>22.97</v>
      </c>
      <c r="H195" s="32">
        <f t="shared" ref="H195" si="89">H184+H194</f>
        <v>18.440000000000001</v>
      </c>
      <c r="I195" s="32">
        <f t="shared" ref="I195" si="90">I184+I194</f>
        <v>102.59</v>
      </c>
      <c r="J195" s="32">
        <f t="shared" ref="J195:L195" si="91">J184+J194</f>
        <v>694.76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58</v>
      </c>
      <c r="F196" s="40">
        <v>260</v>
      </c>
      <c r="G196" s="40">
        <v>4.09</v>
      </c>
      <c r="H196" s="40">
        <v>6.26</v>
      </c>
      <c r="I196" s="40">
        <v>12.76</v>
      </c>
      <c r="J196" s="40">
        <v>134.11000000000001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59</v>
      </c>
      <c r="F198" s="43">
        <v>200</v>
      </c>
      <c r="G198" s="43">
        <v>0.55000000000000004</v>
      </c>
      <c r="H198" s="43">
        <v>7.0000000000000007E-2</v>
      </c>
      <c r="I198" s="43">
        <v>18.89</v>
      </c>
      <c r="J198" s="43">
        <v>79.3</v>
      </c>
      <c r="K198" s="44" t="s">
        <v>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43</v>
      </c>
      <c r="F199" s="43">
        <v>30</v>
      </c>
      <c r="G199" s="43">
        <v>1.98</v>
      </c>
      <c r="H199" s="43">
        <v>0.36</v>
      </c>
      <c r="I199" s="43">
        <v>11.88</v>
      </c>
      <c r="J199" s="43">
        <v>59.4</v>
      </c>
      <c r="K199" s="44">
        <v>134</v>
      </c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490</v>
      </c>
      <c r="G203" s="19">
        <f t="shared" ref="G203:J203" si="92">SUM(G196:G202)</f>
        <v>6.6199999999999992</v>
      </c>
      <c r="H203" s="19">
        <f t="shared" si="92"/>
        <v>6.69</v>
      </c>
      <c r="I203" s="19">
        <f t="shared" si="92"/>
        <v>43.53</v>
      </c>
      <c r="J203" s="19">
        <f t="shared" si="92"/>
        <v>272.81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 t="s">
        <v>65</v>
      </c>
      <c r="F204" s="43">
        <v>100</v>
      </c>
      <c r="G204" s="43">
        <v>0.4</v>
      </c>
      <c r="H204" s="43">
        <v>0.4</v>
      </c>
      <c r="I204" s="43">
        <v>9.8000000000000007</v>
      </c>
      <c r="J204" s="43">
        <v>47</v>
      </c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 t="s">
        <v>90</v>
      </c>
      <c r="F207" s="43">
        <v>200</v>
      </c>
      <c r="G207" s="43">
        <v>12.48</v>
      </c>
      <c r="H207" s="43">
        <v>15.58</v>
      </c>
      <c r="I207" s="43">
        <v>19.34</v>
      </c>
      <c r="J207" s="43">
        <v>271.5</v>
      </c>
      <c r="K207" s="44">
        <v>343</v>
      </c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55</v>
      </c>
      <c r="F208" s="43">
        <v>200</v>
      </c>
      <c r="G208" s="43">
        <v>0.66</v>
      </c>
      <c r="H208" s="43">
        <v>0.09</v>
      </c>
      <c r="I208" s="43">
        <v>22.03</v>
      </c>
      <c r="J208" s="43">
        <v>92.9</v>
      </c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 t="s">
        <v>73</v>
      </c>
      <c r="F209" s="43">
        <v>30</v>
      </c>
      <c r="G209" s="43">
        <v>2.2799999999999998</v>
      </c>
      <c r="H209" s="43">
        <v>0.24</v>
      </c>
      <c r="I209" s="43">
        <v>14.76</v>
      </c>
      <c r="J209" s="43">
        <v>70.5</v>
      </c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530</v>
      </c>
      <c r="G213" s="19">
        <f t="shared" ref="G213:J213" si="94">SUM(G204:G212)</f>
        <v>15.82</v>
      </c>
      <c r="H213" s="19">
        <f t="shared" si="94"/>
        <v>16.309999999999999</v>
      </c>
      <c r="I213" s="19">
        <f t="shared" si="94"/>
        <v>65.930000000000007</v>
      </c>
      <c r="J213" s="19">
        <f t="shared" si="94"/>
        <v>481.9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1020</v>
      </c>
      <c r="G214" s="32">
        <f t="shared" ref="G214:J214" si="96">G203+G213</f>
        <v>22.439999999999998</v>
      </c>
      <c r="H214" s="32">
        <f t="shared" si="96"/>
        <v>23</v>
      </c>
      <c r="I214" s="32">
        <f t="shared" si="96"/>
        <v>109.46000000000001</v>
      </c>
      <c r="J214" s="32">
        <f t="shared" si="96"/>
        <v>754.71</v>
      </c>
      <c r="K214" s="32"/>
      <c r="L214" s="32">
        <f t="shared" ref="L214" si="97">L203+L213</f>
        <v>0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 t="s">
        <v>79</v>
      </c>
      <c r="F223" s="43">
        <v>80</v>
      </c>
      <c r="G223" s="43">
        <v>1.05</v>
      </c>
      <c r="H223" s="43">
        <v>2.6</v>
      </c>
      <c r="I223" s="43">
        <v>5.17</v>
      </c>
      <c r="J223" s="43">
        <v>48.32</v>
      </c>
      <c r="K223" s="44">
        <v>47</v>
      </c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91</v>
      </c>
      <c r="F224" s="43">
        <v>90</v>
      </c>
      <c r="G224" s="43">
        <v>12.9</v>
      </c>
      <c r="H224" s="43">
        <v>12.15</v>
      </c>
      <c r="I224" s="43">
        <v>13.15</v>
      </c>
      <c r="J224" s="43">
        <v>214.2</v>
      </c>
      <c r="K224" s="44" t="s">
        <v>42</v>
      </c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 t="s">
        <v>92</v>
      </c>
      <c r="F226" s="43">
        <v>153</v>
      </c>
      <c r="G226" s="43">
        <v>3.79</v>
      </c>
      <c r="H226" s="43">
        <v>4.47</v>
      </c>
      <c r="I226" s="43">
        <v>39.76</v>
      </c>
      <c r="J226" s="43">
        <v>233.8</v>
      </c>
      <c r="K226" s="44">
        <v>171</v>
      </c>
      <c r="L226" s="43"/>
    </row>
    <row r="227" spans="1:12" ht="15" x14ac:dyDescent="0.25">
      <c r="A227" s="23"/>
      <c r="B227" s="15"/>
      <c r="C227" s="11"/>
      <c r="D227" s="7" t="s">
        <v>30</v>
      </c>
      <c r="E227" s="42" t="s">
        <v>53</v>
      </c>
      <c r="F227" s="43">
        <v>200</v>
      </c>
      <c r="G227" s="43">
        <v>0.13</v>
      </c>
      <c r="H227" s="43">
        <v>0.02</v>
      </c>
      <c r="I227" s="43">
        <v>10.199999999999999</v>
      </c>
      <c r="J227" s="43">
        <v>42</v>
      </c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 t="s">
        <v>73</v>
      </c>
      <c r="F228" s="43">
        <v>30</v>
      </c>
      <c r="G228" s="43">
        <v>2.2799999999999998</v>
      </c>
      <c r="H228" s="43">
        <v>0.24</v>
      </c>
      <c r="I228" s="43">
        <v>14.76</v>
      </c>
      <c r="J228" s="43">
        <v>70.5</v>
      </c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553</v>
      </c>
      <c r="G232" s="19">
        <f t="shared" ref="G232:J232" si="100">SUM(G223:G231)</f>
        <v>20.150000000000002</v>
      </c>
      <c r="H232" s="19">
        <f t="shared" si="100"/>
        <v>19.479999999999997</v>
      </c>
      <c r="I232" s="19">
        <f t="shared" si="100"/>
        <v>83.04</v>
      </c>
      <c r="J232" s="19">
        <f t="shared" si="100"/>
        <v>608.81999999999994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20.150000000000002</v>
      </c>
      <c r="H233" s="32">
        <f t="shared" si="102"/>
        <v>19.479999999999997</v>
      </c>
      <c r="I233" s="32">
        <f t="shared" si="102"/>
        <v>83.04</v>
      </c>
      <c r="J233" s="32">
        <f t="shared" si="102"/>
        <v>608.81999999999994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945.58333333333337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23.5745</v>
      </c>
      <c r="H234" s="34">
        <f t="shared" si="104"/>
        <v>24.019166666666667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106.12416666666667</v>
      </c>
      <c r="J234" s="34">
        <f t="shared" si="104"/>
        <v>739.67500000000018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dcterms:created xsi:type="dcterms:W3CDTF">2022-05-16T14:23:56Z</dcterms:created>
  <dcterms:modified xsi:type="dcterms:W3CDTF">2025-01-31T11:27:23Z</dcterms:modified>
</cp:coreProperties>
</file>