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5" windowWidth="20730" windowHeight="9720"/>
  </bookViews>
  <sheets>
    <sheet name="7--11лет" sheetId="1" r:id="rId1"/>
    <sheet name="11-17лет" sheetId="2" r:id="rId2"/>
  </sheets>
  <calcPr calcId="162913" refMode="R1C1"/>
  <customWorkbookViews>
    <customWorkbookView name="Газизовлар - Личное представление" guid="{D6EBFFB7-0411-412A-88E5-26DA3D949DB3}" mergeInterval="0" personalView="1" maximized="1" xWindow="-8" yWindow="-8" windowWidth="1616" windowHeight="876" activeSheetId="1"/>
    <customWorkbookView name="Лилия - Личное представление" guid="{C6AF9FC2-5788-492D-9009-8FA4C2B9708E}" mergeInterval="0" personalView="1" maximized="1" windowWidth="1362" windowHeight="602" activeSheetId="1"/>
    <customWorkbookView name="Пользователь - Личное представление" guid="{9035EEE0-D7C2-4EC3-AAEE-AB5BA28B4075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B234" i="2" l="1"/>
  <c r="A234" i="2"/>
  <c r="L233" i="2"/>
  <c r="J233" i="2"/>
  <c r="J234" i="2" s="1"/>
  <c r="I233" i="2"/>
  <c r="H233" i="2"/>
  <c r="G233" i="2"/>
  <c r="F233" i="2"/>
  <c r="F234" i="2" s="1"/>
  <c r="A224" i="2"/>
  <c r="L223" i="2"/>
  <c r="J223" i="2"/>
  <c r="I223" i="2"/>
  <c r="H223" i="2"/>
  <c r="G223" i="2"/>
  <c r="F223" i="2"/>
  <c r="B215" i="2"/>
  <c r="A215" i="2"/>
  <c r="L214" i="2"/>
  <c r="L215" i="2" s="1"/>
  <c r="J214" i="2"/>
  <c r="I214" i="2"/>
  <c r="H214" i="2"/>
  <c r="G214" i="2"/>
  <c r="G215" i="2" s="1"/>
  <c r="F214" i="2"/>
  <c r="A205" i="2"/>
  <c r="L204" i="2"/>
  <c r="J204" i="2"/>
  <c r="I204" i="2"/>
  <c r="H204" i="2"/>
  <c r="G204" i="2"/>
  <c r="F204" i="2"/>
  <c r="B196" i="2"/>
  <c r="A196" i="2"/>
  <c r="L195" i="2"/>
  <c r="J195" i="2"/>
  <c r="I195" i="2"/>
  <c r="H195" i="2"/>
  <c r="G195" i="2"/>
  <c r="F195" i="2"/>
  <c r="B186" i="2"/>
  <c r="A186" i="2"/>
  <c r="L185" i="2"/>
  <c r="L196" i="2" s="1"/>
  <c r="J185" i="2"/>
  <c r="J196" i="2" s="1"/>
  <c r="I185" i="2"/>
  <c r="H185" i="2"/>
  <c r="G185" i="2"/>
  <c r="G196" i="2" s="1"/>
  <c r="F185" i="2"/>
  <c r="F196" i="2" s="1"/>
  <c r="B177" i="2"/>
  <c r="A177" i="2"/>
  <c r="L176" i="2"/>
  <c r="J176" i="2"/>
  <c r="I176" i="2"/>
  <c r="H176" i="2"/>
  <c r="G176" i="2"/>
  <c r="F176" i="2"/>
  <c r="B167" i="2"/>
  <c r="A167" i="2"/>
  <c r="L166" i="2"/>
  <c r="L177" i="2" s="1"/>
  <c r="J166" i="2"/>
  <c r="J177" i="2" s="1"/>
  <c r="I166" i="2"/>
  <c r="H166" i="2"/>
  <c r="H177" i="2" s="1"/>
  <c r="G166" i="2"/>
  <c r="G177" i="2" s="1"/>
  <c r="F166" i="2"/>
  <c r="B158" i="2"/>
  <c r="A158" i="2"/>
  <c r="L157" i="2"/>
  <c r="J157" i="2"/>
  <c r="I157" i="2"/>
  <c r="H157" i="2"/>
  <c r="G157" i="2"/>
  <c r="F157" i="2"/>
  <c r="B148" i="2"/>
  <c r="A148" i="2"/>
  <c r="L147" i="2"/>
  <c r="L158" i="2" s="1"/>
  <c r="J147" i="2"/>
  <c r="I147" i="2"/>
  <c r="H147" i="2"/>
  <c r="G147" i="2"/>
  <c r="F147" i="2"/>
  <c r="L138" i="2"/>
  <c r="J138" i="2"/>
  <c r="I138" i="2"/>
  <c r="H138" i="2"/>
  <c r="G138" i="2"/>
  <c r="F138" i="2"/>
  <c r="L127" i="2"/>
  <c r="J127" i="2"/>
  <c r="I127" i="2"/>
  <c r="H127" i="2"/>
  <c r="G127" i="2"/>
  <c r="F127" i="2"/>
  <c r="L118" i="2"/>
  <c r="L119" i="2" s="1"/>
  <c r="J118" i="2"/>
  <c r="J119" i="2" s="1"/>
  <c r="I118" i="2"/>
  <c r="I119" i="2" s="1"/>
  <c r="H118" i="2"/>
  <c r="H119" i="2" s="1"/>
  <c r="G118" i="2"/>
  <c r="G119" i="2" s="1"/>
  <c r="F118" i="2"/>
  <c r="F119" i="2" s="1"/>
  <c r="L108" i="2"/>
  <c r="L139" i="2" s="1"/>
  <c r="K108" i="2"/>
  <c r="J108" i="2"/>
  <c r="J139" i="2" s="1"/>
  <c r="I108" i="2"/>
  <c r="H108" i="2"/>
  <c r="H139" i="2" s="1"/>
  <c r="G108" i="2"/>
  <c r="G139" i="2" s="1"/>
  <c r="F108" i="2"/>
  <c r="F139" i="2" s="1"/>
  <c r="B100" i="2"/>
  <c r="A100" i="2"/>
  <c r="L99" i="2"/>
  <c r="J99" i="2"/>
  <c r="I99" i="2"/>
  <c r="H99" i="2"/>
  <c r="G99" i="2"/>
  <c r="F99" i="2"/>
  <c r="B90" i="2"/>
  <c r="A90" i="2"/>
  <c r="L89" i="2"/>
  <c r="L100" i="2" s="1"/>
  <c r="J89" i="2"/>
  <c r="I89" i="2"/>
  <c r="H89" i="2"/>
  <c r="G89" i="2"/>
  <c r="F89" i="2"/>
  <c r="B81" i="2"/>
  <c r="A81" i="2"/>
  <c r="A109" i="2" s="1"/>
  <c r="L80" i="2"/>
  <c r="J80" i="2"/>
  <c r="I80" i="2"/>
  <c r="H80" i="2"/>
  <c r="G80" i="2"/>
  <c r="F80" i="2"/>
  <c r="B71" i="2"/>
  <c r="A71" i="2"/>
  <c r="L70" i="2"/>
  <c r="L81" i="2" s="1"/>
  <c r="J70" i="2"/>
  <c r="I70" i="2"/>
  <c r="I81" i="2" s="1"/>
  <c r="H70" i="2"/>
  <c r="G70" i="2"/>
  <c r="F70" i="2"/>
  <c r="F81" i="2" s="1"/>
  <c r="B62" i="2"/>
  <c r="A62" i="2"/>
  <c r="L61" i="2"/>
  <c r="J61" i="2"/>
  <c r="I61" i="2"/>
  <c r="H61" i="2"/>
  <c r="G61" i="2"/>
  <c r="F61" i="2"/>
  <c r="B52" i="2"/>
  <c r="A52" i="2"/>
  <c r="L51" i="2"/>
  <c r="L62" i="2" s="1"/>
  <c r="J51" i="2"/>
  <c r="J62" i="2" s="1"/>
  <c r="I51" i="2"/>
  <c r="H51" i="2"/>
  <c r="G51" i="2"/>
  <c r="F51" i="2"/>
  <c r="B43" i="2"/>
  <c r="A43" i="2"/>
  <c r="L42" i="2"/>
  <c r="J42" i="2"/>
  <c r="I42" i="2"/>
  <c r="H42" i="2"/>
  <c r="G42" i="2"/>
  <c r="F42" i="2"/>
  <c r="B33" i="2"/>
  <c r="A33" i="2"/>
  <c r="L32" i="2"/>
  <c r="L43" i="2" s="1"/>
  <c r="J32" i="2"/>
  <c r="I32" i="2"/>
  <c r="H32" i="2"/>
  <c r="G32" i="2"/>
  <c r="F32" i="2"/>
  <c r="F43" i="2" s="1"/>
  <c r="B24" i="2"/>
  <c r="A24" i="2"/>
  <c r="L23" i="2"/>
  <c r="J23" i="2"/>
  <c r="I23" i="2"/>
  <c r="H23" i="2"/>
  <c r="G23" i="2"/>
  <c r="F23" i="2"/>
  <c r="B14" i="2"/>
  <c r="A14" i="2"/>
  <c r="L13" i="2"/>
  <c r="L24" i="2" s="1"/>
  <c r="J13" i="2"/>
  <c r="J24" i="2" s="1"/>
  <c r="I13" i="2"/>
  <c r="H13" i="2"/>
  <c r="H24" i="2" s="1"/>
  <c r="G13" i="2"/>
  <c r="G24" i="2" s="1"/>
  <c r="F13" i="2"/>
  <c r="G234" i="2" l="1"/>
  <c r="L234" i="2"/>
  <c r="H215" i="2"/>
  <c r="I234" i="2"/>
  <c r="H234" i="2"/>
  <c r="J215" i="2"/>
  <c r="I215" i="2"/>
  <c r="F215" i="2"/>
  <c r="H196" i="2"/>
  <c r="I196" i="2"/>
  <c r="F177" i="2"/>
  <c r="I177" i="2"/>
  <c r="J158" i="2"/>
  <c r="H158" i="2"/>
  <c r="G158" i="2"/>
  <c r="I158" i="2"/>
  <c r="F158" i="2"/>
  <c r="I139" i="2"/>
  <c r="J100" i="2"/>
  <c r="H100" i="2"/>
  <c r="F100" i="2"/>
  <c r="I100" i="2"/>
  <c r="G100" i="2"/>
  <c r="G81" i="2"/>
  <c r="J81" i="2"/>
  <c r="H81" i="2"/>
  <c r="I62" i="2"/>
  <c r="H62" i="2"/>
  <c r="G62" i="2"/>
  <c r="F62" i="2"/>
  <c r="J43" i="2"/>
  <c r="I43" i="2"/>
  <c r="H43" i="2"/>
  <c r="G43" i="2"/>
  <c r="I24" i="2"/>
  <c r="F24" i="2"/>
  <c r="L235" i="2"/>
  <c r="A119" i="2"/>
  <c r="F118" i="1"/>
  <c r="F119" i="1"/>
  <c r="J235" i="2" l="1"/>
  <c r="F235" i="2"/>
  <c r="I235" i="2"/>
  <c r="H235" i="2"/>
  <c r="G235" i="2"/>
  <c r="B234" i="1"/>
  <c r="A234" i="1"/>
  <c r="L233" i="1"/>
  <c r="J233" i="1"/>
  <c r="I233" i="1"/>
  <c r="H233" i="1"/>
  <c r="H234" i="1" s="1"/>
  <c r="G233" i="1"/>
  <c r="F233" i="1"/>
  <c r="A224" i="1"/>
  <c r="L223" i="1"/>
  <c r="J223" i="1"/>
  <c r="I223" i="1"/>
  <c r="H223" i="1"/>
  <c r="G223" i="1"/>
  <c r="F223" i="1"/>
  <c r="B215" i="1"/>
  <c r="A215" i="1"/>
  <c r="L214" i="1"/>
  <c r="J214" i="1"/>
  <c r="I214" i="1"/>
  <c r="H214" i="1"/>
  <c r="G214" i="1"/>
  <c r="F214" i="1"/>
  <c r="A205" i="1"/>
  <c r="L204" i="1"/>
  <c r="J204" i="1"/>
  <c r="I204" i="1"/>
  <c r="H204" i="1"/>
  <c r="G204" i="1"/>
  <c r="F204" i="1"/>
  <c r="K108" i="1"/>
  <c r="L127" i="1"/>
  <c r="J127" i="1"/>
  <c r="I127" i="1"/>
  <c r="H127" i="1"/>
  <c r="G127" i="1"/>
  <c r="F127" i="1"/>
  <c r="L118" i="1"/>
  <c r="L119" i="1" s="1"/>
  <c r="J118" i="1"/>
  <c r="J119" i="1" s="1"/>
  <c r="I118" i="1"/>
  <c r="I119" i="1" s="1"/>
  <c r="H118" i="1"/>
  <c r="H119" i="1" s="1"/>
  <c r="G118" i="1"/>
  <c r="G119" i="1" s="1"/>
  <c r="L234" i="1" l="1"/>
  <c r="F234" i="1"/>
  <c r="J234" i="1"/>
  <c r="L215" i="1"/>
  <c r="I234" i="1"/>
  <c r="G234" i="1"/>
  <c r="J215" i="1"/>
  <c r="G215" i="1"/>
  <c r="I215" i="1"/>
  <c r="H215" i="1"/>
  <c r="F215" i="1"/>
  <c r="B196" i="1" l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I185" i="1"/>
  <c r="H185" i="1"/>
  <c r="G185" i="1"/>
  <c r="F185" i="1"/>
  <c r="B177" i="1"/>
  <c r="A177" i="1"/>
  <c r="L176" i="1"/>
  <c r="J176" i="1"/>
  <c r="I176" i="1"/>
  <c r="H176" i="1"/>
  <c r="G176" i="1"/>
  <c r="F176" i="1"/>
  <c r="B167" i="1"/>
  <c r="A167" i="1"/>
  <c r="L166" i="1"/>
  <c r="J166" i="1"/>
  <c r="I166" i="1"/>
  <c r="H166" i="1"/>
  <c r="G166" i="1"/>
  <c r="F166" i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I147" i="1"/>
  <c r="H147" i="1"/>
  <c r="G147" i="1"/>
  <c r="F147" i="1"/>
  <c r="L138" i="1"/>
  <c r="J138" i="1"/>
  <c r="I138" i="1"/>
  <c r="H138" i="1"/>
  <c r="G138" i="1"/>
  <c r="F138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96" i="1" l="1"/>
  <c r="I196" i="1"/>
  <c r="G196" i="1"/>
  <c r="H177" i="1"/>
  <c r="I158" i="1"/>
  <c r="J158" i="1"/>
  <c r="F139" i="1"/>
  <c r="I100" i="1"/>
  <c r="I81" i="1"/>
  <c r="J81" i="1"/>
  <c r="I62" i="1"/>
  <c r="I43" i="1"/>
  <c r="I24" i="1"/>
  <c r="G139" i="1"/>
  <c r="L139" i="1"/>
  <c r="H24" i="1"/>
  <c r="A119" i="1"/>
  <c r="A109" i="1"/>
  <c r="J196" i="1"/>
  <c r="F196" i="1"/>
  <c r="F177" i="1"/>
  <c r="I177" i="1"/>
  <c r="J177" i="1"/>
  <c r="G177" i="1"/>
  <c r="F158" i="1"/>
  <c r="G158" i="1"/>
  <c r="H158" i="1"/>
  <c r="J139" i="1"/>
  <c r="H139" i="1"/>
  <c r="I139" i="1"/>
  <c r="L177" i="1"/>
  <c r="L100" i="1"/>
  <c r="J100" i="1"/>
  <c r="H100" i="1"/>
  <c r="G100" i="1"/>
  <c r="F100" i="1"/>
  <c r="H81" i="1"/>
  <c r="G81" i="1"/>
  <c r="F81" i="1"/>
  <c r="G62" i="1"/>
  <c r="F62" i="1"/>
  <c r="J62" i="1"/>
  <c r="H62" i="1"/>
  <c r="L24" i="1"/>
  <c r="J43" i="1"/>
  <c r="H43" i="1"/>
  <c r="G43" i="1"/>
  <c r="F43" i="1"/>
  <c r="J24" i="1"/>
  <c r="G24" i="1"/>
  <c r="F24" i="1"/>
  <c r="I235" i="1" l="1"/>
  <c r="L235" i="1"/>
  <c r="H235" i="1"/>
  <c r="F235" i="1"/>
  <c r="J235" i="1"/>
  <c r="G235" i="1"/>
</calcChain>
</file>

<file path=xl/sharedStrings.xml><?xml version="1.0" encoding="utf-8"?>
<sst xmlns="http://schemas.openxmlformats.org/spreadsheetml/2006/main" count="603" uniqueCount="100">
  <si>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</si>
  <si>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</si>
  <si>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</si>
  <si>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</si>
  <si>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</si>
  <si>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</si>
  <si>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</si>
  <si>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</si>
  <si>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</si>
  <si>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</si>
  <si>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</si>
  <si>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</si>
  <si>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</si>
  <si>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</si>
  <si>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</si>
  <si>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</si>
  <si>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</si>
  <si>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</si>
  <si>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</si>
  <si>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</si>
  <si>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</si>
  <si>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</si>
  <si>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</si>
  <si>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</si>
  <si>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</si>
  <si>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</si>
  <si>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</si>
  <si>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</si>
  <si>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</si>
  <si>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</si>
  <si>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</si>
  <si>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</si>
  <si>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</si>
  <si>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</si>
  <si>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</si>
  <si>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</si>
  <si>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</si>
  <si>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</si>
  <si>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50/150</t>
  </si>
  <si>
    <t>Какао с молоком</t>
  </si>
  <si>
    <t>макаронные изделия отвар с маслом</t>
  </si>
  <si>
    <t>150/5</t>
  </si>
  <si>
    <t>50/50</t>
  </si>
  <si>
    <t>чай с сахаром с лимоном</t>
  </si>
  <si>
    <t>Рыба тушеная в томате с овощами</t>
  </si>
  <si>
    <t xml:space="preserve">Кофейный напиток с молоком </t>
  </si>
  <si>
    <t>Пюре картофельное</t>
  </si>
  <si>
    <t>Согласовано:</t>
  </si>
  <si>
    <t>Директор</t>
  </si>
  <si>
    <t>Анисахарова А.В.</t>
  </si>
  <si>
    <t xml:space="preserve">МБОУ"Зеленорощинская СОШ имени М. Горького"  </t>
  </si>
  <si>
    <t>01</t>
  </si>
  <si>
    <t>котлета из мяса птицы</t>
  </si>
  <si>
    <t>Макаронные изделия отварные с маслом сливочным</t>
  </si>
  <si>
    <t>Зеленый горошек к/с(доп гарнир)</t>
  </si>
  <si>
    <t>Компот из сухофруктов(75с)</t>
  </si>
  <si>
    <t>Хлеб ржаной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</si>
  <si>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</si>
  <si>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</si>
  <si>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</si>
  <si>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</si>
  <si>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Сыр порционно</t>
  </si>
  <si>
    <t>Гуляш из говядины</t>
  </si>
  <si>
    <t>Каша гречневая рассыпчатая</t>
  </si>
  <si>
    <t>185/10/5</t>
  </si>
  <si>
    <t>Салат из свеклы отварнойс маслом растительным</t>
  </si>
  <si>
    <t>пюре картофельное с маслом сливочным</t>
  </si>
  <si>
    <t>150/3</t>
  </si>
  <si>
    <t>чай с сахаром с яблоком</t>
  </si>
  <si>
    <t>180/10/10</t>
  </si>
  <si>
    <t xml:space="preserve">хлеб пшеничный </t>
  </si>
  <si>
    <t>Пельмени мясные отварные с маслом сливочным</t>
  </si>
  <si>
    <t>Хлеб пшеничный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</si>
  <si>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</si>
  <si>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</si>
  <si>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</si>
  <si>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 с лимоном</t>
  </si>
  <si>
    <t>Котлета из мяса птицы</t>
  </si>
  <si>
    <t>Каша пшенная молочная с маслом сливочным</t>
  </si>
  <si>
    <t>180/3</t>
  </si>
  <si>
    <t>Чай витаминный с шиповником</t>
  </si>
  <si>
    <t xml:space="preserve">Плоды и ягоды свежие </t>
  </si>
  <si>
    <t>Плов из говядины с рисовой крупой</t>
  </si>
  <si>
    <t xml:space="preserve">чай с сахаром </t>
  </si>
  <si>
    <t>Капуста тушеная(д/г)</t>
  </si>
  <si>
    <t>Компот из свежих яблок (75 С)</t>
  </si>
  <si>
    <t>Тефтели куриные с гречневой крупой в сметанно - томатном соусе</t>
  </si>
  <si>
    <t>60/40</t>
  </si>
  <si>
    <t xml:space="preserve">Овощи тушенные с мясом </t>
  </si>
  <si>
    <t>Компот из сухофруктов(75С)</t>
  </si>
  <si>
    <t>Салат из отварной маркови и свеклы с зеленым горошком к/с</t>
  </si>
  <si>
    <t>Котлеты Аппетитные</t>
  </si>
  <si>
    <t>Каша гречневая рассыпчатая с маслом сливочным</t>
  </si>
  <si>
    <t>11-17 лет</t>
  </si>
  <si>
    <t>хлеб пшеничный</t>
  </si>
  <si>
    <t>Сырники из творога</t>
  </si>
  <si>
    <t>Каша  молочная   каша "Дружба"</t>
  </si>
  <si>
    <t>195/5</t>
  </si>
  <si>
    <t>Квашеная капуста (доп.гарнир)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</si>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</sst>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0" borderId="6" xfId="0" applyFont="1" applyBorder="1"/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3.xml"/><Relationship Id="rId6" Type="http://schemas.openxmlformats.org/officeDocument/2006/relationships/revisionLog" Target="revisionLog2.xml"/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F3C10BE-2B1E-4467-ADFC-BE97F486EE45}" diskRevisions="1" revisionId="2266" version="7">
  <header guid="{1CD98D47-AC04-4864-816A-397B2C35A33E}" dateTime="2024-01-09T19:24:01" maxSheetId="2" userName="Газизовлар" r:id="rId5" minRId="413" maxRId="523">
    <sheetIdMap count="1">
      <sheetId val="1"/>
    </sheetIdMap>
  </header>
  <header guid="{7B8F70BA-5B83-477B-80E1-0AF3D6704AEF}" dateTime="2024-01-09T21:24:18" maxSheetId="3" userName="Газизовлар" r:id="rId6" minRId="524" maxRId="1328">
    <sheetIdMap count="2">
      <sheetId val="1"/>
      <sheetId val="2"/>
    </sheetIdMap>
  </header>
  <header guid="{FF3C10BE-2B1E-4467-ADFC-BE97F486EE45}" dateTime="2024-01-10T20:23:27" maxSheetId="3" userName="Лилия" r:id="rId7" minRId="1329" maxRId="226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3" sId="1">
    <oc r="I3" t="inlineStr">
      <is>
        <t>08</t>
      </is>
    </oc>
    <nc r="I3" t="inlineStr">
      <is>
        <t>01</t>
      </is>
    </nc>
  </rcc>
  <rcc rId="414" sId="1" numFmtId="4">
    <oc r="J3">
      <v>2023</v>
    </oc>
    <nc r="J3">
      <v>2024</v>
    </nc>
  </rcc>
  <rcc rId="415" sId="1" numFmtId="4">
    <oc r="H3">
      <v>31</v>
    </oc>
    <nc r="H3">
      <v>9</v>
    </nc>
  </rcc>
  <rcc rId="416" sId="1">
    <oc r="E15" t="inlineStr">
      <is>
        <t>бифштекс рубленный</t>
      </is>
    </oc>
    <nc r="E15" t="inlineStr">
      <is>
        <t>котлета из мяса птицы</t>
      </is>
    </nc>
  </rcc>
  <rcc rId="417" sId="1">
    <oc r="G15">
      <v>17.46</v>
    </oc>
    <nc r="G15">
      <v>10.199999999999999</v>
    </nc>
  </rcc>
  <rcc rId="418" sId="1">
    <oc r="H15">
      <v>21.48</v>
    </oc>
    <nc r="H15">
      <v>12.93</v>
    </nc>
  </rcc>
  <rcc rId="419" sId="1">
    <oc r="I15">
      <v>0.4</v>
    </oc>
    <nc r="I15">
      <v>13.79</v>
    </nc>
  </rcc>
  <rcc rId="420" sId="1">
    <oc r="J15">
      <v>265</v>
    </oc>
    <nc r="J15">
      <v>198</v>
    </nc>
  </rcc>
  <rcc rId="421" sId="1">
    <oc r="E17" t="inlineStr">
      <is>
        <t>Каша вязкая  (гречневая)</t>
      </is>
    </oc>
    <nc r="E17" t="inlineStr">
      <is>
        <t>Макаронные изделия отварные с маслом сливочным</t>
      </is>
    </nc>
  </rcc>
  <rcc rId="422" sId="1">
    <oc r="F17">
      <v>150</v>
    </oc>
    <nc r="F17" t="inlineStr">
      <is>
        <t>150/5</t>
      </is>
    </nc>
  </rcc>
  <rcc rId="423" sId="1">
    <oc r="G17">
      <v>6.6619999999999999</v>
    </oc>
    <nc r="G17">
      <v>5.7</v>
    </nc>
  </rcc>
  <rcc rId="424" sId="1">
    <oc r="H17">
      <v>9.0239999999999991</v>
    </oc>
    <nc r="H17">
      <v>4.3</v>
    </nc>
  </rcc>
  <rcc rId="425" sId="1">
    <oc r="I17">
      <v>34</v>
    </oc>
    <nc r="I17">
      <v>31.99</v>
    </nc>
  </rcc>
  <rcc rId="426" sId="1">
    <oc r="J17">
      <v>170</v>
    </oc>
    <nc r="J17">
      <v>189.3</v>
    </nc>
  </rcc>
  <rcc rId="427" sId="1">
    <oc r="K17">
      <v>303</v>
    </oc>
    <nc r="K17">
      <v>203</v>
    </nc>
  </rcc>
  <rcc rId="428" sId="1">
    <oc r="K15">
      <v>266</v>
    </oc>
    <nc r="K15"/>
  </rcc>
  <rcc rId="429" sId="1">
    <oc r="E14" t="inlineStr">
      <is>
        <t>Салат из моркови с сахаром</t>
      </is>
    </oc>
    <nc r="E14" t="inlineStr">
      <is>
        <t>Зеленый горошек к/с(доп гарнир)</t>
      </is>
    </nc>
  </rcc>
  <rcc rId="430" sId="1">
    <oc r="F14">
      <v>60</v>
    </oc>
    <nc r="F14">
      <v>40</v>
    </nc>
  </rcc>
  <rcc rId="431" sId="1">
    <oc r="G14">
      <v>0.51600000000000001</v>
    </oc>
    <nc r="G14">
      <v>1.19</v>
    </nc>
  </rcc>
  <rcc rId="432" sId="1">
    <oc r="H14">
      <v>2.1320000000000001</v>
    </oc>
    <nc r="H14">
      <v>2.08</v>
    </nc>
  </rcc>
  <rcc rId="433" sId="1">
    <oc r="I14">
      <v>4.45</v>
    </oc>
    <nc r="I14">
      <v>2.5</v>
    </nc>
  </rcc>
  <rcc rId="434" sId="1">
    <oc r="J14">
      <v>50</v>
    </oc>
    <nc r="J14">
      <v>33.44</v>
    </nc>
  </rcc>
  <rcc rId="435" sId="1">
    <oc r="K14">
      <v>62</v>
    </oc>
    <nc r="K14"/>
  </rcc>
  <rcc rId="436" sId="1">
    <oc r="E18" t="inlineStr">
      <is>
        <t>чай с молоком</t>
      </is>
    </oc>
    <nc r="E18" t="inlineStr">
      <is>
        <t>Компот из сухофруктов(75с)</t>
      </is>
    </nc>
  </rcc>
  <rcc rId="437" sId="1">
    <oc r="F18" t="inlineStr">
      <is>
        <t>150/50/15</t>
      </is>
    </oc>
    <nc r="F18">
      <v>200</v>
    </nc>
  </rcc>
  <rcc rId="438" sId="1">
    <oc r="G18">
      <v>1.52</v>
    </oc>
    <nc r="G18">
      <v>0.56000000000000005</v>
    </nc>
  </rcc>
  <rcc rId="439" sId="1">
    <oc r="H18">
      <v>1.35</v>
    </oc>
    <nc r="H18">
      <v>0.09</v>
    </nc>
  </rcc>
  <rcc rId="440" sId="1">
    <oc r="I18">
      <v>15.9</v>
    </oc>
    <nc r="I18">
      <v>22.03</v>
    </nc>
  </rcc>
  <rcc rId="441" sId="1">
    <oc r="J18">
      <v>81</v>
    </oc>
    <nc r="J18">
      <v>92.8</v>
    </nc>
  </rcc>
  <rcc rId="442" sId="1">
    <oc r="K18">
      <v>378</v>
    </oc>
    <nc r="K18">
      <v>349</v>
    </nc>
  </rcc>
  <rcc rId="443" sId="1">
    <oc r="E19" t="inlineStr">
      <is>
        <t>хлеб белый ,1с</t>
      </is>
    </oc>
    <nc r="E19"/>
  </rcc>
  <rcc rId="444" sId="1">
    <oc r="F19">
      <v>30</v>
    </oc>
    <nc r="F19"/>
  </rcc>
  <rcc rId="445" sId="1">
    <oc r="G19">
      <v>2.2799999999999998</v>
    </oc>
    <nc r="G19"/>
  </rcc>
  <rcc rId="446" sId="1">
    <oc r="H19">
      <v>0.24</v>
    </oc>
    <nc r="H19"/>
  </rcc>
  <rcc rId="447" sId="1">
    <oc r="I19">
      <v>14.76</v>
    </oc>
    <nc r="I19"/>
  </rcc>
  <rcc rId="448" sId="1">
    <oc r="J19">
      <v>71</v>
    </oc>
    <nc r="J19"/>
  </rcc>
  <rcc rId="449" sId="1">
    <oc r="E20" t="inlineStr">
      <is>
        <t>Хлеб ржано-пшеничный , 1с</t>
      </is>
    </oc>
    <nc r="E20" t="inlineStr">
      <is>
        <t>Хлеб ржаной</t>
      </is>
    </nc>
  </rcc>
  <rcc rId="450" sId="1">
    <oc r="F20">
      <v>20</v>
    </oc>
    <nc r="F20">
      <v>30</v>
    </nc>
  </rcc>
  <rcc rId="451" sId="1">
    <oc r="G20">
      <v>1</v>
    </oc>
    <nc r="G20">
      <v>1.98</v>
    </nc>
  </rcc>
  <rcc rId="452" sId="1">
    <oc r="H20">
      <v>0.2</v>
    </oc>
    <nc r="H20">
      <v>0.36</v>
    </nc>
  </rcc>
  <rcc rId="453" sId="1">
    <oc r="I20">
      <v>9</v>
    </oc>
    <nc r="I20">
      <v>11.88</v>
    </nc>
  </rcc>
  <rcc rId="454" sId="1">
    <oc r="J20">
      <v>44</v>
    </oc>
    <nc r="J20">
      <v>59.4</v>
    </nc>
  </rcc>
  <rcc rId="455" sId="1">
    <oc r="E33" t="inlineStr">
      <is>
        <t xml:space="preserve">Салат из белокачанной капусты </t>
      </is>
    </oc>
    <nc r="E33" t="inlineStr">
      <is>
        <t>Плоды и ягоды свежие (яблоки)</t>
      </is>
    </nc>
  </rcc>
  <rcc rId="456" sId="1">
    <oc r="F33">
      <v>60</v>
    </oc>
    <nc r="F33">
      <v>100</v>
    </nc>
  </rcc>
  <rcc rId="457" sId="1">
    <oc r="G33">
      <v>0.9</v>
    </oc>
    <nc r="G33">
      <v>0.4</v>
    </nc>
  </rcc>
  <rcc rId="458" sId="1">
    <oc r="H33">
      <v>3</v>
    </oc>
    <nc r="H33">
      <v>0.4</v>
    </nc>
  </rcc>
  <rcc rId="459" sId="1">
    <oc r="I33">
      <v>5.0999999999999996</v>
    </oc>
    <nc r="I33">
      <v>9.8000000000000007</v>
    </nc>
  </rcc>
  <rcc rId="460" sId="1">
    <oc r="J33">
      <v>51.9</v>
    </oc>
    <nc r="J33">
      <v>47</v>
    </nc>
  </rcc>
  <rcc rId="461" sId="1">
    <oc r="K33">
      <v>45</v>
    </oc>
    <nc r="K33"/>
  </rcc>
  <rcc rId="462" sId="1">
    <oc r="E34" t="inlineStr">
      <is>
        <t>Рагу из птицы</t>
      </is>
    </oc>
    <nc r="E34" t="inlineStr">
      <is>
        <t>Сырники из творога с молочной кашей "Дружба"</t>
      </is>
    </nc>
  </rcc>
  <rcc rId="463" sId="1">
    <oc r="G34">
      <v>12.3</v>
    </oc>
    <nc r="G34">
      <v>12.92</v>
    </nc>
  </rcc>
  <rcc rId="464" sId="1">
    <oc r="H34">
      <v>17.66</v>
    </oc>
    <nc r="H34">
      <v>14.39</v>
    </nc>
  </rcc>
  <rcc rId="465" sId="1">
    <oc r="I34">
      <v>29.85</v>
    </oc>
    <nc r="I34">
      <v>31.09</v>
    </nc>
  </rcc>
  <rcc rId="466" sId="1">
    <oc r="J34">
      <v>313</v>
    </oc>
    <nc r="J34">
      <v>292.26</v>
    </nc>
  </rcc>
  <rcc rId="467" sId="1">
    <oc r="K34">
      <v>289</v>
    </oc>
    <nc r="K34">
      <v>175.21899999999999</v>
    </nc>
  </rcc>
  <rcc rId="468" sId="1">
    <oc r="E37" t="inlineStr">
      <is>
        <t>Какао с молоком</t>
      </is>
    </oc>
    <nc r="E37" t="inlineStr">
      <is>
        <t>Чай с сахаром</t>
      </is>
    </nc>
  </rcc>
  <rcc rId="469" sId="1">
    <oc r="F37">
      <v>200</v>
    </oc>
    <nc r="F37" t="inlineStr">
      <is>
        <t>190/10</t>
      </is>
    </nc>
  </rcc>
  <rcc rId="470" sId="1">
    <oc r="G37">
      <v>3.78</v>
    </oc>
    <nc r="G37">
      <v>7.0000000000000007E-2</v>
    </nc>
  </rcc>
  <rcc rId="471" sId="1">
    <oc r="H37">
      <v>0.67</v>
    </oc>
    <nc r="H37">
      <v>0.02</v>
    </nc>
  </rcc>
  <rcc rId="472" sId="1">
    <oc r="I37">
      <v>26</v>
    </oc>
    <nc r="I37">
      <v>10.01</v>
    </nc>
  </rcc>
  <rcc rId="473" sId="1">
    <oc r="J37">
      <v>125</v>
    </oc>
    <nc r="J37">
      <v>40</v>
    </nc>
  </rcc>
  <rcc rId="474" sId="1">
    <oc r="K37">
      <v>382</v>
    </oc>
    <nc r="K37">
      <v>376</v>
    </nc>
  </rcc>
  <rcc rId="475" sId="1">
    <oc r="E38" t="inlineStr">
      <is>
        <t>хлеб белый ,1с</t>
      </is>
    </oc>
    <nc r="E38"/>
  </rcc>
  <rcc rId="476" sId="1">
    <oc r="F38">
      <v>30</v>
    </oc>
    <nc r="F38"/>
  </rcc>
  <rcc rId="477" sId="1">
    <oc r="G38">
      <v>2.2799999999999998</v>
    </oc>
    <nc r="G38"/>
  </rcc>
  <rcc rId="478" sId="1">
    <oc r="H38">
      <v>0.24</v>
    </oc>
    <nc r="H38"/>
  </rcc>
  <rcc rId="479" sId="1">
    <oc r="I38">
      <v>14.76</v>
    </oc>
    <nc r="I38"/>
  </rcc>
  <rcc rId="480" sId="1">
    <oc r="J38">
      <v>71</v>
    </oc>
    <nc r="J38"/>
  </rcc>
  <rcc rId="481" sId="1">
    <oc r="E52" t="inlineStr">
      <is>
        <t>салат из свеклы отварной</t>
      </is>
    </oc>
    <nc r="E52" t="inlineStr">
      <is>
        <t>Сыр порционно</t>
      </is>
    </nc>
  </rcc>
  <rcc rId="482" sId="1">
    <oc r="F52">
      <v>60</v>
    </oc>
    <nc r="F52">
      <v>10</v>
    </nc>
  </rcc>
  <rcc rId="483" sId="1">
    <oc r="G52">
      <v>0.85499999999999998</v>
    </oc>
    <nc r="G52">
      <v>2.63</v>
    </nc>
  </rcc>
  <rcc rId="484" sId="1">
    <oc r="H52">
      <v>3.653</v>
    </oc>
    <nc r="H52">
      <v>2.66</v>
    </nc>
  </rcc>
  <rcc rId="485" sId="1">
    <oc r="I52">
      <v>11.58</v>
    </oc>
    <nc r="I52">
      <v>0</v>
    </nc>
  </rcc>
  <rcc rId="486" sId="1">
    <oc r="J52">
      <v>56</v>
    </oc>
    <nc r="J52">
      <v>34.33</v>
    </nc>
  </rcc>
  <rcc rId="487" sId="1">
    <oc r="K52">
      <v>52</v>
    </oc>
    <nc r="K52">
      <v>15</v>
    </nc>
  </rcc>
  <rcc rId="488" sId="1">
    <oc r="E53" t="inlineStr">
      <is>
        <t>Мясо тушеное</t>
      </is>
    </oc>
    <nc r="E53" t="inlineStr">
      <is>
        <t>Гуляш из говядины</t>
      </is>
    </nc>
  </rcc>
  <rcc rId="489" sId="1">
    <oc r="G53">
      <v>10.5</v>
    </oc>
    <nc r="G53">
      <v>10.39</v>
    </nc>
  </rcc>
  <rcc rId="490" sId="1">
    <oc r="H53">
      <v>11.03</v>
    </oc>
    <nc r="H53">
      <v>14.79</v>
    </nc>
  </rcc>
  <rcc rId="491" sId="1">
    <oc r="I53">
      <v>3.1840000000000002</v>
    </oc>
    <nc r="I53">
      <v>10.3</v>
    </nc>
  </rcc>
  <rcc rId="492" sId="1">
    <oc r="J53">
      <v>196</v>
    </oc>
    <nc r="J53">
      <v>221</v>
    </nc>
  </rcc>
  <rcc rId="493" sId="1">
    <oc r="K53">
      <v>256</v>
    </oc>
    <nc r="K53">
      <v>260</v>
    </nc>
  </rcc>
  <rcc rId="494" sId="1">
    <oc r="E55" t="inlineStr">
      <is>
        <t>макаронные изделия отварные  с маслом</t>
      </is>
    </oc>
    <nc r="E55" t="inlineStr">
      <is>
        <t>Каша гречневая рассыпчатая</t>
      </is>
    </nc>
  </rcc>
  <rcc rId="495" sId="1">
    <oc r="F55" t="inlineStr">
      <is>
        <t>150/5</t>
      </is>
    </oc>
    <nc r="F55">
      <v>150</v>
    </nc>
  </rcc>
  <rcc rId="496" sId="1">
    <oc r="G55">
      <v>5.0999999999999996</v>
    </oc>
    <nc r="G55">
      <v>3.77</v>
    </nc>
  </rcc>
  <rcc rId="497" sId="1">
    <oc r="H55">
      <v>4.468</v>
    </oc>
    <nc r="H55">
      <v>2.29</v>
    </nc>
  </rcc>
  <rcc rId="498" sId="1">
    <oc r="I55">
      <v>28.5</v>
    </oc>
    <nc r="I55">
      <v>39.72</v>
    </nc>
  </rcc>
  <rcc rId="499" sId="1">
    <oc r="J55">
      <v>187</v>
    </oc>
    <nc r="J55">
      <v>214</v>
    </nc>
  </rcc>
  <rcc rId="500" sId="1">
    <oc r="K55">
      <v>203</v>
    </oc>
    <nc r="K55">
      <v>171</v>
    </nc>
  </rcc>
  <rcc rId="501" sId="1">
    <oc r="F56" t="inlineStr">
      <is>
        <t>200/15/7</t>
      </is>
    </oc>
    <nc r="F56" t="inlineStr">
      <is>
        <t>185/10/5</t>
      </is>
    </nc>
  </rcc>
  <rcc rId="502" sId="1">
    <oc r="G56">
      <v>8.4000000000000005E-2</v>
    </oc>
    <nc r="G56">
      <v>0.11</v>
    </nc>
  </rcc>
  <rcc rId="503" sId="1">
    <oc r="H56">
      <v>1.2E-2</v>
    </oc>
    <nc r="H56">
      <v>0.02</v>
    </nc>
  </rcc>
  <rcc rId="504" sId="1">
    <oc r="I56">
      <v>15.185</v>
    </oc>
    <nc r="I56">
      <v>10.15</v>
    </nc>
  </rcc>
  <rcc rId="505" sId="1">
    <oc r="J56">
      <v>62</v>
    </oc>
    <nc r="J56">
      <v>41.32</v>
    </nc>
  </rcc>
  <rcc rId="506" sId="1">
    <oc r="E57" t="inlineStr">
      <is>
        <t>хлеб белый ,1с</t>
      </is>
    </oc>
    <nc r="E57"/>
  </rcc>
  <rcc rId="507" sId="1">
    <oc r="F57">
      <v>30</v>
    </oc>
    <nc r="F57"/>
  </rcc>
  <rcc rId="508" sId="1">
    <oc r="G57">
      <v>2.2799999999999998</v>
    </oc>
    <nc r="G57"/>
  </rcc>
  <rcc rId="509" sId="1">
    <oc r="H57">
      <v>0.24</v>
    </oc>
    <nc r="H57"/>
  </rcc>
  <rcc rId="510" sId="1">
    <oc r="I57">
      <v>14.76</v>
    </oc>
    <nc r="I57"/>
  </rcc>
  <rcc rId="511" sId="1">
    <oc r="J57">
      <v>71</v>
    </oc>
    <nc r="J57"/>
  </rcc>
  <rcc rId="512" sId="1">
    <oc r="E39" t="inlineStr">
      <is>
        <t>Хлеб ржано-пшеничный , 1с</t>
      </is>
    </oc>
    <nc r="E39" t="inlineStr">
      <is>
        <t>Хлеб ржаной</t>
      </is>
    </nc>
  </rcc>
  <rcc rId="513" sId="1">
    <oc r="F39">
      <v>20</v>
    </oc>
    <nc r="F39">
      <v>30</v>
    </nc>
  </rcc>
  <rcc rId="514" sId="1">
    <oc r="G39">
      <v>1</v>
    </oc>
    <nc r="G39">
      <v>1.98</v>
    </nc>
  </rcc>
  <rcc rId="515" sId="1">
    <oc r="H39">
      <v>0.2</v>
    </oc>
    <nc r="H39">
      <v>0.36</v>
    </nc>
  </rcc>
  <rcc rId="516" sId="1">
    <oc r="I39">
      <v>9</v>
    </oc>
    <nc r="I39">
      <v>11.88</v>
    </nc>
  </rcc>
  <rcc rId="517" sId="1">
    <oc r="J39">
      <v>44</v>
    </oc>
    <nc r="J39">
      <v>59.4</v>
    </nc>
  </rcc>
  <rcc rId="518" sId="1">
    <oc r="E58" t="inlineStr">
      <is>
        <t>Хлеб ржано-пшеничный , 1с</t>
      </is>
    </oc>
    <nc r="E58" t="inlineStr">
      <is>
        <t>Хлеб ржаной</t>
      </is>
    </nc>
  </rcc>
  <rcc rId="519" sId="1">
    <oc r="F58">
      <v>20</v>
    </oc>
    <nc r="F58">
      <v>50</v>
    </nc>
  </rcc>
  <rcc rId="520" sId="1">
    <oc r="G58">
      <v>1</v>
    </oc>
    <nc r="G58">
      <v>3.3</v>
    </nc>
  </rcc>
  <rcc rId="521" sId="1">
    <oc r="H58">
      <v>0.2</v>
    </oc>
    <nc r="H58">
      <v>0.5</v>
    </nc>
  </rcc>
  <rcc rId="522" sId="1">
    <oc r="I58">
      <v>9</v>
    </oc>
    <nc r="I58">
      <v>19.8</v>
    </nc>
  </rcc>
  <rcc rId="523" sId="1">
    <oc r="J58">
      <v>44</v>
    </oc>
    <nc r="J58">
      <v>99</v>
    </nc>
  </rcc>
  <rcv guid="{D6EBFFB7-0411-412A-88E5-26DA3D949DB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4" sId="1">
    <oc r="E71" t="inlineStr">
      <is>
        <t>Салат овощной</t>
      </is>
    </oc>
    <nc r="E71" t="inlineStr">
      <is>
        <t>Салат из свеклы отварнойс маслом растительным</t>
      </is>
    </nc>
  </rcc>
  <rcc rId="525" sId="1">
    <oc r="G71">
      <v>3.5</v>
    </oc>
    <nc r="G71">
      <v>0.84</v>
    </nc>
  </rcc>
  <rcc rId="526" sId="1">
    <oc r="H71">
      <v>6.11</v>
    </oc>
    <nc r="H71">
      <v>3.61</v>
    </nc>
  </rcc>
  <rcc rId="527" sId="1">
    <oc r="I71">
      <v>9.9</v>
    </oc>
    <nc r="I71">
      <v>4.96</v>
    </nc>
  </rcc>
  <rcc rId="528" sId="1">
    <oc r="J71">
      <v>124</v>
    </oc>
    <nc r="J71">
      <v>55.68</v>
    </nc>
  </rcc>
  <rcc rId="529" sId="1">
    <nc r="K71">
      <v>52</v>
    </nc>
  </rcc>
  <rcc rId="530" sId="1">
    <oc r="E72" t="inlineStr">
      <is>
        <t>Рыба тушеная в томате с овощами</t>
      </is>
    </oc>
    <nc r="E72" t="inlineStr">
      <is>
        <t>котлета из мяса птицы</t>
      </is>
    </nc>
  </rcc>
  <rcc rId="531" sId="1">
    <oc r="F72" t="inlineStr">
      <is>
        <t>50/50</t>
      </is>
    </oc>
    <nc r="F72">
      <v>90</v>
    </nc>
  </rcc>
  <rcc rId="532" sId="1">
    <oc r="G72">
      <v>8.9</v>
    </oc>
    <nc r="G72">
      <v>10.199999999999999</v>
    </nc>
  </rcc>
  <rcc rId="533" sId="1">
    <oc r="H72">
      <v>4.4000000000000004</v>
    </oc>
    <nc r="H72">
      <v>12.93</v>
    </nc>
  </rcc>
  <rcc rId="534" sId="1">
    <oc r="I72">
      <v>4.7</v>
    </oc>
    <nc r="I72">
      <v>13.79</v>
    </nc>
  </rcc>
  <rcc rId="535" sId="1">
    <oc r="J72">
      <v>94</v>
    </oc>
    <nc r="J72">
      <v>198</v>
    </nc>
  </rcc>
  <rcc rId="536" sId="1">
    <oc r="E74" t="inlineStr">
      <is>
        <t>пюре картофельное</t>
      </is>
    </oc>
    <nc r="E74" t="inlineStr">
      <is>
        <t>пюре картофельное с маслом сливочным</t>
      </is>
    </nc>
  </rcc>
  <rcc rId="537" sId="1">
    <oc r="F74">
      <v>150</v>
    </oc>
    <nc r="F74" t="inlineStr">
      <is>
        <t>150/3</t>
      </is>
    </nc>
  </rcc>
  <rcc rId="538" sId="1">
    <oc r="G74">
      <v>3.09</v>
    </oc>
    <nc r="G74">
      <v>4.1100000000000003</v>
    </nc>
  </rcc>
  <rcc rId="539" sId="1">
    <oc r="H74">
      <v>6.282</v>
    </oc>
    <nc r="H74">
      <v>3.55</v>
    </nc>
  </rcc>
  <rcc rId="540" sId="1">
    <oc r="I74">
      <v>22</v>
    </oc>
    <nc r="I74">
      <v>30.79</v>
    </nc>
  </rcc>
  <rcc rId="541" sId="1">
    <oc r="J74">
      <v>172</v>
    </oc>
    <nc r="J74">
      <v>202.8</v>
    </nc>
  </rcc>
  <rcc rId="542" sId="1">
    <oc r="E75" t="inlineStr">
      <is>
        <t>чай с сахаром</t>
      </is>
    </oc>
    <nc r="E75" t="inlineStr">
      <is>
        <t>чай с сахаром с яблоком</t>
      </is>
    </nc>
  </rcc>
  <rcc rId="543" sId="1">
    <oc r="F75" t="inlineStr">
      <is>
        <t>200/15</t>
      </is>
    </oc>
    <nc r="F75" t="inlineStr">
      <is>
        <t>180/10/10</t>
      </is>
    </nc>
  </rcc>
  <rcc rId="544" sId="1">
    <oc r="G75">
      <v>0.53</v>
    </oc>
    <nc r="G75">
      <v>0.11</v>
    </nc>
  </rcc>
  <rcc rId="545" sId="1">
    <oc r="H75">
      <v>0</v>
    </oc>
    <nc r="H75">
      <v>0.06</v>
    </nc>
  </rcc>
  <rcc rId="546" sId="1">
    <oc r="I75">
      <v>9.4700000000000006</v>
    </oc>
    <nc r="I75">
      <v>10.98</v>
    </nc>
  </rcc>
  <rcc rId="547" sId="1">
    <oc r="J75">
      <v>40</v>
    </oc>
    <nc r="J75">
      <v>44.7</v>
    </nc>
  </rcc>
  <rcc rId="548" sId="1">
    <oc r="E76" t="inlineStr">
      <is>
        <t>хлеб белый ,1с</t>
      </is>
    </oc>
    <nc r="E76" t="inlineStr">
      <is>
        <t xml:space="preserve">хлеб пшеничный </t>
      </is>
    </nc>
  </rcc>
  <rcc rId="549" sId="1">
    <oc r="F76">
      <v>30</v>
    </oc>
    <nc r="F76">
      <v>20</v>
    </nc>
  </rcc>
  <rcc rId="550" sId="1">
    <oc r="G76">
      <v>2.2799999999999998</v>
    </oc>
    <nc r="G76">
      <v>1.52</v>
    </nc>
  </rcc>
  <rcc rId="551" sId="1">
    <oc r="H76">
      <v>0.24</v>
    </oc>
    <nc r="H76">
      <v>0.16</v>
    </nc>
  </rcc>
  <rcc rId="552" sId="1">
    <oc r="I76">
      <v>14.76</v>
    </oc>
    <nc r="I76">
      <v>9.84</v>
    </nc>
  </rcc>
  <rcc rId="553" sId="1">
    <oc r="J76">
      <v>71</v>
    </oc>
    <nc r="J76">
      <v>47</v>
    </nc>
  </rcc>
  <rcc rId="554" sId="1">
    <oc r="E77" t="inlineStr">
      <is>
        <t>Хлеб ржано-пшеничный , 1с</t>
      </is>
    </oc>
    <nc r="E77" t="inlineStr">
      <is>
        <t>Хлеб ржаной</t>
      </is>
    </nc>
  </rcc>
  <rcc rId="555" sId="1">
    <oc r="F77">
      <v>20</v>
    </oc>
    <nc r="F77">
      <v>30</v>
    </nc>
  </rcc>
  <rcc rId="556" sId="1">
    <oc r="G77">
      <v>1</v>
    </oc>
    <nc r="G77">
      <v>1.98</v>
    </nc>
  </rcc>
  <rcc rId="557" sId="1">
    <oc r="H77">
      <v>0.2</v>
    </oc>
    <nc r="H77">
      <v>0.36</v>
    </nc>
  </rcc>
  <rcc rId="558" sId="1">
    <oc r="I77">
      <v>9</v>
    </oc>
    <nc r="I77">
      <v>11.88</v>
    </nc>
  </rcc>
  <rcc rId="559" sId="1">
    <oc r="J77">
      <v>44</v>
    </oc>
    <nc r="J77">
      <v>59.4</v>
    </nc>
  </rcc>
  <rcc rId="560" sId="1">
    <oc r="E90" t="inlineStr">
      <is>
        <t>Салат из  морковью  с яблоками</t>
      </is>
    </oc>
    <nc r="E90" t="inlineStr">
      <is>
        <t>Плоды и ягоды свежие (яблоки)</t>
      </is>
    </nc>
  </rcc>
  <rcc rId="561" sId="1">
    <oc r="F90">
      <v>60</v>
    </oc>
    <nc r="F90">
      <v>100</v>
    </nc>
  </rcc>
  <rcc rId="562" sId="1">
    <oc r="G90">
      <v>0.66</v>
    </oc>
    <nc r="G90">
      <v>0.4</v>
    </nc>
  </rcc>
  <rcc rId="563" sId="1">
    <oc r="H90">
      <v>0.12</v>
    </oc>
    <nc r="H90">
      <v>0.4</v>
    </nc>
  </rcc>
  <rcc rId="564" sId="1">
    <oc r="I90">
      <v>2.2799999999999998</v>
    </oc>
    <nc r="I90">
      <v>9.8000000000000007</v>
    </nc>
  </rcc>
  <rcc rId="565" sId="1">
    <oc r="J90">
      <v>14</v>
    </oc>
    <nc r="J90">
      <v>47</v>
    </nc>
  </rcc>
  <rcc rId="566" sId="1">
    <oc r="E91" t="inlineStr">
      <is>
        <t>Котлеты говяжая.</t>
      </is>
    </oc>
    <nc r="E91" t="inlineStr">
      <is>
        <t>Сыр порционно</t>
      </is>
    </nc>
  </rcc>
  <rcc rId="567" sId="1">
    <oc r="F91">
      <v>80</v>
    </oc>
    <nc r="F91">
      <v>15</v>
    </nc>
  </rcc>
  <rcc rId="568" sId="1">
    <oc r="G91">
      <v>9.66</v>
    </oc>
    <nc r="G91">
      <v>3.95</v>
    </nc>
  </rcc>
  <rcc rId="569" sId="1">
    <oc r="H91">
      <v>12.412000000000001</v>
    </oc>
    <nc r="H91">
      <v>3.99</v>
    </nc>
  </rcc>
  <rcc rId="570" sId="1">
    <oc r="I91">
      <v>9.4499999999999993</v>
    </oc>
    <nc r="I91">
      <v>0</v>
    </nc>
  </rcc>
  <rcc rId="571" sId="1">
    <oc r="J91">
      <v>182</v>
    </oc>
    <nc r="J91">
      <v>51.5</v>
    </nc>
  </rcc>
  <rcc rId="572" sId="1">
    <oc r="K91">
      <v>268</v>
    </oc>
    <nc r="K91">
      <v>15</v>
    </nc>
  </rcc>
  <rcc rId="573" sId="1">
    <oc r="K90">
      <v>59</v>
    </oc>
    <nc r="K90"/>
  </rcc>
  <rcc rId="574" sId="1">
    <oc r="E93" t="inlineStr">
      <is>
        <t>Рис отварной</t>
      </is>
    </oc>
    <nc r="E93" t="inlineStr">
      <is>
        <t>Пельмени мясные отварные с маслом сливочным</t>
      </is>
    </nc>
  </rcc>
  <rcc rId="575" sId="1">
    <oc r="F93">
      <v>150</v>
    </oc>
    <nc r="F93" t="inlineStr">
      <is>
        <t>150/5</t>
      </is>
    </nc>
  </rcc>
  <rcc rId="576" sId="1">
    <oc r="G93">
      <v>3.8340000000000001</v>
    </oc>
    <nc r="G93">
      <v>8.7899999999999991</v>
    </nc>
  </rcc>
  <rcc rId="577" sId="1">
    <oc r="H93">
      <v>5.4340000000000002</v>
    </oc>
    <nc r="H93">
      <v>11.2</v>
    </nc>
  </rcc>
  <rcc rId="578" sId="1">
    <oc r="I93">
      <v>29.6</v>
    </oc>
    <nc r="I93">
      <v>31.4</v>
    </nc>
  </rcc>
  <rcc rId="579" sId="1">
    <oc r="J93">
      <v>210</v>
    </oc>
    <nc r="J93">
      <v>295.64999999999998</v>
    </nc>
  </rcc>
  <rcc rId="580" sId="1">
    <oc r="K93">
      <v>304</v>
    </oc>
    <nc r="K93">
      <v>390</v>
    </nc>
  </rcc>
  <rcc rId="581" sId="1">
    <oc r="E94" t="inlineStr">
      <is>
        <t>чай с молоком</t>
      </is>
    </oc>
    <nc r="E94" t="inlineStr">
      <is>
        <t xml:space="preserve">Кофейный напиток с молоком </t>
      </is>
    </nc>
  </rcc>
  <rcc rId="582" sId="1">
    <oc r="F94" t="inlineStr">
      <is>
        <t>150/50/15</t>
      </is>
    </oc>
    <nc r="F94">
      <v>200</v>
    </nc>
  </rcc>
  <rcc rId="583" sId="1">
    <oc r="G94">
      <v>1.52</v>
    </oc>
    <nc r="G94">
      <v>3.17</v>
    </nc>
  </rcc>
  <rcc rId="584" sId="1">
    <oc r="H94">
      <v>1.35</v>
    </oc>
    <nc r="H94">
      <v>2.68</v>
    </nc>
  </rcc>
  <rcc rId="585" sId="1">
    <oc r="J94">
      <v>81</v>
    </oc>
    <nc r="J94">
      <v>100.6</v>
    </nc>
  </rcc>
  <rcc rId="586" sId="1">
    <oc r="K94">
      <v>378</v>
    </oc>
    <nc r="K94">
      <v>379</v>
    </nc>
  </rcc>
  <rcc rId="587" sId="1">
    <oc r="E95" t="inlineStr">
      <is>
        <t>хлеб белый ,1с</t>
      </is>
    </oc>
    <nc r="E95" t="inlineStr">
      <is>
        <t>Хлеб пшеничный</t>
      </is>
    </nc>
  </rcc>
  <rcc rId="588" sId="1">
    <oc r="F95">
      <v>30</v>
    </oc>
    <nc r="F95">
      <v>25</v>
    </nc>
  </rcc>
  <rcc rId="589" sId="1">
    <oc r="G95">
      <v>2.2799999999999998</v>
    </oc>
    <nc r="G95">
      <v>1.9</v>
    </nc>
  </rcc>
  <rcc rId="590" sId="1">
    <oc r="H95">
      <v>0.24</v>
    </oc>
    <nc r="H95">
      <v>0.2</v>
    </nc>
  </rcc>
  <rcc rId="591" sId="1">
    <oc r="I95">
      <v>14.76</v>
    </oc>
    <nc r="I95">
      <v>12.3</v>
    </nc>
  </rcc>
  <rcc rId="592" sId="1">
    <oc r="J95">
      <v>71</v>
    </oc>
    <nc r="J95">
      <v>58.75</v>
    </nc>
  </rcc>
  <rcc rId="593" sId="1">
    <oc r="E96" t="inlineStr">
      <is>
        <t>Хлеб ржано-пшеничный , 1с</t>
      </is>
    </oc>
    <nc r="E96" t="inlineStr">
      <is>
        <t>Хлеб ржаной</t>
      </is>
    </nc>
  </rcc>
  <rcc rId="594" sId="1">
    <oc r="F96">
      <v>20</v>
    </oc>
    <nc r="F96">
      <v>30</v>
    </nc>
  </rcc>
  <rcc rId="595" sId="1">
    <oc r="G96">
      <v>1</v>
    </oc>
    <nc r="G96">
      <v>1.98</v>
    </nc>
  </rcc>
  <rcc rId="596" sId="1">
    <oc r="H96">
      <v>0.2</v>
    </oc>
    <nc r="H96">
      <v>0.36</v>
    </nc>
  </rcc>
  <rcc rId="597" sId="1">
    <oc r="I96">
      <v>9</v>
    </oc>
    <nc r="I96">
      <v>11.88</v>
    </nc>
  </rcc>
  <rcc rId="598" sId="1">
    <oc r="J96">
      <v>44</v>
    </oc>
    <nc r="J96">
      <v>59.4</v>
    </nc>
  </rcc>
  <rcc rId="599" sId="1">
    <oc r="E109" t="inlineStr">
      <is>
        <t>Салат витаминный</t>
      </is>
    </oc>
    <nc r="E109" t="inlineStr">
      <is>
        <t>Салат из квашеной капусты</t>
      </is>
    </nc>
  </rcc>
  <rcc rId="600" sId="1">
    <oc r="G109">
      <v>0.9</v>
    </oc>
    <nc r="G109">
      <v>1.02</v>
    </nc>
  </rcc>
  <rcc rId="601" sId="1">
    <oc r="H109">
      <v>2.7</v>
    </oc>
    <nc r="H109">
      <v>3</v>
    </nc>
  </rcc>
  <rcc rId="602" sId="1">
    <oc r="I109">
      <v>6.5</v>
    </oc>
    <nc r="I109">
      <v>5.07</v>
    </nc>
  </rcc>
  <rcc rId="603" sId="1">
    <oc r="J109">
      <v>56</v>
    </oc>
    <nc r="J109">
      <v>51.42</v>
    </nc>
  </rcc>
  <rcc rId="604" sId="1">
    <oc r="K109">
      <v>21</v>
    </oc>
    <nc r="K109">
      <v>47</v>
    </nc>
  </rcc>
  <rcc rId="605" sId="1">
    <oc r="E110" t="inlineStr">
      <is>
        <t>Куры отварные</t>
      </is>
    </oc>
    <nc r="E110" t="inlineStr">
      <is>
        <t>Биточки рыбные</t>
      </is>
    </nc>
  </rcc>
  <rcc rId="606" sId="1">
    <oc r="G110">
      <v>22.5</v>
    </oc>
    <nc r="G110">
      <v>13.17</v>
    </nc>
  </rcc>
  <rcc rId="607" sId="1">
    <oc r="H110">
      <v>18.899999999999999</v>
    </oc>
    <nc r="H110">
      <v>10.7</v>
    </nc>
  </rcc>
  <rcc rId="608" sId="1">
    <oc r="I110">
      <v>0.3</v>
    </oc>
    <nc r="I110">
      <v>15.79</v>
    </nc>
  </rcc>
  <rcc rId="609" sId="1">
    <oc r="J110">
      <v>295</v>
    </oc>
    <nc r="J110">
      <v>193.3</v>
    </nc>
  </rcc>
  <rcc rId="610" sId="1">
    <oc r="K110">
      <v>132</v>
    </oc>
    <nc r="K110">
      <v>234</v>
    </nc>
  </rcc>
  <rcc rId="611" sId="1">
    <oc r="E112" t="inlineStr">
      <is>
        <t>Каша перловая рассыпчатая</t>
      </is>
    </oc>
    <nc r="E112" t="inlineStr">
      <is>
        <t>Рис отварной рассыпчатый с маслом сливочным</t>
      </is>
    </nc>
  </rcc>
  <rcc rId="612" sId="1">
    <oc r="F112" t="inlineStr">
      <is>
        <t>180/5</t>
      </is>
    </oc>
    <nc r="F112" t="inlineStr">
      <is>
        <t>150/3</t>
      </is>
    </nc>
  </rcc>
  <rcc rId="613" sId="1">
    <oc r="G112">
      <v>5.5</v>
    </oc>
    <nc r="G112">
      <v>3.63</v>
    </nc>
  </rcc>
  <rcc rId="614" sId="1">
    <oc r="H112">
      <v>4.7</v>
    </oc>
    <nc r="H112">
      <v>6.5</v>
    </nc>
  </rcc>
  <rcc rId="615" sId="1">
    <oc r="I112">
      <v>38</v>
    </oc>
    <nc r="I112">
      <v>37.58</v>
    </nc>
  </rcc>
  <rcc rId="616" sId="1">
    <oc r="J112">
      <v>229</v>
    </oc>
    <nc r="J112">
      <v>223.35</v>
    </nc>
  </rcc>
  <rcc rId="617" sId="1">
    <oc r="K112">
      <v>184</v>
    </oc>
    <nc r="K112">
      <v>302</v>
    </nc>
  </rcc>
  <rcc rId="618" sId="1">
    <oc r="E114" t="inlineStr">
      <is>
        <t>хлеб белый ,1с</t>
      </is>
    </oc>
    <nc r="E114"/>
  </rcc>
  <rcc rId="619" sId="1">
    <oc r="F114">
      <v>30</v>
    </oc>
    <nc r="F114"/>
  </rcc>
  <rcc rId="620" sId="1">
    <oc r="G114">
      <v>2.2799999999999998</v>
    </oc>
    <nc r="G114"/>
  </rcc>
  <rcc rId="621" sId="1">
    <oc r="H114">
      <v>0.24</v>
    </oc>
    <nc r="H114"/>
  </rcc>
  <rcc rId="622" sId="1">
    <oc r="I114">
      <v>14.76</v>
    </oc>
    <nc r="I114"/>
  </rcc>
  <rcc rId="623" sId="1">
    <oc r="J114">
      <v>71</v>
    </oc>
    <nc r="J114"/>
  </rcc>
  <rcc rId="624" sId="1">
    <oc r="E116" t="inlineStr">
      <is>
        <t>Плоды и ягоды свежие</t>
      </is>
    </oc>
    <nc r="E116"/>
  </rcc>
  <rcc rId="625" sId="1">
    <oc r="F116">
      <v>100</v>
    </oc>
    <nc r="F116"/>
  </rcc>
  <rcc rId="626" sId="1">
    <oc r="H116">
      <v>0.4</v>
    </oc>
    <nc r="H116"/>
  </rcc>
  <rcc rId="627" sId="1">
    <oc r="I116">
      <v>7.35</v>
    </oc>
    <nc r="I116"/>
  </rcc>
  <rcc rId="628" sId="1">
    <oc r="J116">
      <v>47</v>
    </oc>
    <nc r="J116"/>
  </rcc>
  <rcc rId="629" sId="1">
    <oc r="K116">
      <v>338</v>
    </oc>
    <nc r="K116"/>
  </rcc>
  <rm rId="630" sheetId="1" source="E56" destination="E57" sourceSheetId="1">
    <rfmt sheetId="1" sqref="E57" start="0" length="0">
      <dxf>
        <font>
          <sz val="10"/>
          <color theme="1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m>
  <rcc rId="631" sId="1">
    <oc r="E57" t="inlineStr">
      <is>
        <t>чай с сахаром с лимоном</t>
      </is>
    </oc>
    <nc r="E57"/>
  </rcc>
  <rcc rId="632" sId="1">
    <nc r="E56" t="inlineStr">
      <is>
        <t>Чай с сахаром с лимоном</t>
      </is>
    </nc>
  </rcc>
  <rcc rId="633" sId="1">
    <oc r="E113" t="inlineStr">
      <is>
        <t xml:space="preserve">Кофейный напиток с молоком </t>
      </is>
    </oc>
    <nc r="E113" t="inlineStr">
      <is>
        <t>Чай с сахаром с лимоном</t>
      </is>
    </nc>
  </rcc>
  <rcc rId="634" sId="1">
    <oc r="F113">
      <v>200</v>
    </oc>
    <nc r="F113" t="inlineStr">
      <is>
        <t>185/10/5</t>
      </is>
    </nc>
  </rcc>
  <rcc rId="635" sId="1">
    <oc r="G113">
      <v>3.6</v>
    </oc>
    <nc r="G113">
      <v>0.11</v>
    </nc>
  </rcc>
  <rcc rId="636" sId="1">
    <oc r="H113">
      <v>2.67</v>
    </oc>
    <nc r="H113">
      <v>0.02</v>
    </nc>
  </rcc>
  <rcc rId="637" sId="1">
    <oc r="I113">
      <v>29.2</v>
    </oc>
    <nc r="I113">
      <v>10.15</v>
    </nc>
  </rcc>
  <rcc rId="638" sId="1">
    <oc r="J113">
      <v>156</v>
    </oc>
    <nc r="J113">
      <v>41.32</v>
    </nc>
  </rcc>
  <rcc rId="639" sId="1">
    <oc r="K113">
      <v>379</v>
    </oc>
    <nc r="K113">
      <v>377</v>
    </nc>
  </rcc>
  <rcc rId="640" sId="1">
    <oc r="E115" t="inlineStr">
      <is>
        <t>Хлеб ржано-пшеничный , 1с</t>
      </is>
    </oc>
    <nc r="E115" t="inlineStr">
      <is>
        <t>Хлеб ржаной</t>
      </is>
    </nc>
  </rcc>
  <rcc rId="641" sId="1">
    <oc r="F115">
      <v>20</v>
    </oc>
    <nc r="F115">
      <v>30</v>
    </nc>
  </rcc>
  <rcc rId="642" sId="1">
    <oc r="G115">
      <v>1</v>
    </oc>
    <nc r="G115">
      <v>1.98</v>
    </nc>
  </rcc>
  <rcc rId="643" sId="1">
    <oc r="H115">
      <v>0.2</v>
    </oc>
    <nc r="H115">
      <v>0.36</v>
    </nc>
  </rcc>
  <rcc rId="644" sId="1">
    <oc r="I115">
      <v>9</v>
    </oc>
    <nc r="I115">
      <v>11.88</v>
    </nc>
  </rcc>
  <rcc rId="645" sId="1">
    <oc r="J115">
      <v>44</v>
    </oc>
    <nc r="J115">
      <v>59.4</v>
    </nc>
  </rcc>
  <rcc rId="646" sId="1">
    <oc r="E129" t="inlineStr">
      <is>
        <t>Салат из белокачанной капусты</t>
      </is>
    </oc>
    <nc r="E129"/>
  </rcc>
  <rcc rId="647" sId="1">
    <oc r="F129">
      <v>60</v>
    </oc>
    <nc r="F129"/>
  </rcc>
  <rcc rId="648" sId="1">
    <oc r="G129">
      <v>0.78</v>
    </oc>
    <nc r="G129"/>
  </rcc>
  <rcc rId="649" sId="1">
    <oc r="H129">
      <v>1.94</v>
    </oc>
    <nc r="H129"/>
  </rcc>
  <rcc rId="650" sId="1">
    <oc r="I129">
      <v>3.87</v>
    </oc>
    <nc r="I129"/>
  </rcc>
  <rcc rId="651" sId="1">
    <oc r="J129">
      <v>36</v>
    </oc>
    <nc r="J129"/>
  </rcc>
  <rcc rId="652" sId="1">
    <oc r="K129">
      <v>45</v>
    </oc>
    <nc r="K129"/>
  </rcc>
  <rcc rId="653" sId="1">
    <oc r="E130" t="inlineStr">
      <is>
        <t>фрикадельки в соусе</t>
      </is>
    </oc>
    <nc r="E130" t="inlineStr">
      <is>
        <t>Котлета из мяса птицы</t>
      </is>
    </nc>
  </rcc>
  <rcc rId="654" sId="1">
    <oc r="F130" t="inlineStr">
      <is>
        <t>55/50</t>
      </is>
    </oc>
    <nc r="F130">
      <v>90</v>
    </nc>
  </rcc>
  <rcc rId="655" sId="1">
    <oc r="G130">
      <v>8.33</v>
    </oc>
    <nc r="G130">
      <v>10.199999999999999</v>
    </nc>
  </rcc>
  <rcc rId="656" sId="1">
    <oc r="H130">
      <v>7.7430000000000003</v>
    </oc>
    <nc r="H130">
      <v>12.93</v>
    </nc>
  </rcc>
  <rcc rId="657" sId="1">
    <oc r="I130">
      <v>3.194</v>
    </oc>
    <nc r="I130">
      <v>13.79</v>
    </nc>
  </rcc>
  <rcc rId="658" sId="1">
    <oc r="J130">
      <v>175</v>
    </oc>
    <nc r="J130">
      <v>198</v>
    </nc>
  </rcc>
  <rcc rId="659" sId="1">
    <oc r="K130">
      <v>280</v>
    </oc>
    <nc r="K130">
      <v>182</v>
    </nc>
  </rcc>
  <rcc rId="660" sId="1">
    <oc r="E132" t="inlineStr">
      <is>
        <t>каша гречневая  рассыпчатая с маслом</t>
      </is>
    </oc>
    <nc r="E132" t="inlineStr">
      <is>
        <t>Каша пшенная молочная с маслом сливочным</t>
      </is>
    </nc>
  </rcc>
  <rcc rId="661" sId="1">
    <oc r="F132" t="inlineStr">
      <is>
        <t>150/5</t>
      </is>
    </oc>
    <nc r="F132" t="inlineStr">
      <is>
        <t>180/3</t>
      </is>
    </nc>
  </rcc>
  <rcc rId="662" sId="1">
    <oc r="G132">
      <v>6.6820000000000004</v>
    </oc>
    <nc r="G132">
      <v>4.09</v>
    </nc>
  </rcc>
  <rcc rId="663" sId="1">
    <oc r="H132">
      <v>9.0239999999999991</v>
    </oc>
    <nc r="H132">
      <v>5.08</v>
    </nc>
  </rcc>
  <rcc rId="664" sId="1">
    <oc r="I132">
      <v>34</v>
    </oc>
    <nc r="I132">
      <v>37.26</v>
    </nc>
  </rcc>
  <rcc rId="665" sId="1">
    <oc r="J132">
      <v>170</v>
    </oc>
    <nc r="J132">
      <v>216.9</v>
    </nc>
  </rcc>
  <rcc rId="666" sId="1">
    <oc r="K132">
      <v>171</v>
    </oc>
    <nc r="K132">
      <v>182</v>
    </nc>
  </rcc>
  <rcc rId="667" sId="1">
    <oc r="E133" t="inlineStr">
      <is>
        <t>чай с сахаром</t>
      </is>
    </oc>
    <nc r="E133" t="inlineStr">
      <is>
        <t>Чай витаминный с шиповником</t>
      </is>
    </nc>
  </rcc>
  <rcc rId="668" sId="1">
    <oc r="F133" t="inlineStr">
      <is>
        <t>200/15</t>
      </is>
    </oc>
    <nc r="F133" t="inlineStr">
      <is>
        <t>185/10/5</t>
      </is>
    </nc>
  </rcc>
  <rcc rId="669" sId="1">
    <oc r="G133">
      <v>0.53</v>
    </oc>
    <nc r="G133">
      <v>0.24</v>
    </nc>
  </rcc>
  <rcc rId="670" sId="1">
    <oc r="H133">
      <v>0</v>
    </oc>
    <nc r="H133">
      <v>0.09</v>
    </nc>
  </rcc>
  <rcc rId="671" sId="1">
    <oc r="I133">
      <v>9.4700000000000006</v>
    </oc>
    <nc r="I133">
      <v>12.43</v>
    </nc>
  </rcc>
  <rcc rId="672" sId="1">
    <oc r="J133">
      <v>40</v>
    </oc>
    <nc r="J133">
      <v>54.2</v>
    </nc>
  </rcc>
  <rcc rId="673" sId="1">
    <oc r="E134" t="inlineStr">
      <is>
        <t>хлеб белый ,1с</t>
      </is>
    </oc>
    <nc r="E134" t="inlineStr">
      <is>
        <t>Хлеб пшеничный</t>
      </is>
    </nc>
  </rcc>
  <rcc rId="674" sId="1">
    <oc r="F134">
      <v>30</v>
    </oc>
    <nc r="F134">
      <v>25</v>
    </nc>
  </rcc>
  <rcc rId="675" sId="1">
    <oc r="G134">
      <v>2.2799999999999998</v>
    </oc>
    <nc r="G134">
      <v>1.9</v>
    </nc>
  </rcc>
  <rcc rId="676" sId="1">
    <oc r="H134">
      <v>0.24</v>
    </oc>
    <nc r="H134">
      <v>0.2</v>
    </nc>
  </rcc>
  <rcc rId="677" sId="1">
    <oc r="I134">
      <v>14.76</v>
    </oc>
    <nc r="I134">
      <v>12.3</v>
    </nc>
  </rcc>
  <rcc rId="678" sId="1">
    <oc r="J134">
      <v>71</v>
    </oc>
    <nc r="J134">
      <v>58.75</v>
    </nc>
  </rcc>
  <rcc rId="679" sId="1">
    <oc r="E135" t="inlineStr">
      <is>
        <t>Хлеб ржано-пшеничный , 1с</t>
      </is>
    </oc>
    <nc r="E135" t="inlineStr">
      <is>
        <t>Хлеб ржаной</t>
      </is>
    </nc>
  </rcc>
  <rcc rId="680" sId="1">
    <oc r="F135">
      <v>20</v>
    </oc>
    <nc r="F135">
      <v>30</v>
    </nc>
  </rcc>
  <rcc rId="681" sId="1">
    <oc r="G135">
      <v>1</v>
    </oc>
    <nc r="G135">
      <v>1.98</v>
    </nc>
  </rcc>
  <rcc rId="682" sId="1">
    <oc r="H135">
      <v>0.2</v>
    </oc>
    <nc r="H135">
      <v>0.36</v>
    </nc>
  </rcc>
  <rcc rId="683" sId="1">
    <oc r="I135">
      <v>9</v>
    </oc>
    <nc r="I135">
      <v>11.88</v>
    </nc>
  </rcc>
  <rcc rId="684" sId="1">
    <oc r="J135">
      <v>44</v>
    </oc>
    <nc r="J135">
      <v>59.4</v>
    </nc>
  </rcc>
  <rcc rId="685" sId="1">
    <oc r="K136">
      <v>338</v>
    </oc>
    <nc r="K136"/>
  </rcc>
  <rcc rId="686" sId="1">
    <oc r="J136">
      <v>47</v>
    </oc>
    <nc r="J136"/>
  </rcc>
  <rcc rId="687" sId="1">
    <oc r="I136">
      <v>7.35</v>
    </oc>
    <nc r="I136"/>
  </rcc>
  <rcc rId="688" sId="1">
    <oc r="H136">
      <v>0.4</v>
    </oc>
    <nc r="H136"/>
  </rcc>
  <rcc rId="689" sId="1">
    <oc r="G136">
      <v>0.4</v>
    </oc>
    <nc r="G136"/>
  </rcc>
  <rcc rId="690" sId="1">
    <oc r="E136">
      <v>100</v>
    </oc>
    <nc r="E136"/>
  </rcc>
  <rcc rId="691" sId="1">
    <oc r="D136" t="inlineStr">
      <is>
        <t>Плоды и ягоды свежие</t>
      </is>
    </oc>
    <nc r="D136"/>
  </rcc>
  <rcc rId="692" sId="1">
    <oc r="F118">
      <f>SUM(F109:F117)</f>
    </oc>
    <nc r="F118">
      <f>SUM(F109:F117)</f>
    </nc>
  </rcc>
  <rcc rId="693" sId="1">
    <oc r="E148" t="inlineStr">
      <is>
        <t>салат из свеклы отварной</t>
      </is>
    </oc>
    <nc r="E148" t="inlineStr">
      <is>
        <t xml:space="preserve">Плоды и ягоды свежие </t>
      </is>
    </nc>
  </rcc>
  <rcc rId="694" sId="1">
    <oc r="F148">
      <v>60</v>
    </oc>
    <nc r="F148">
      <v>100</v>
    </nc>
  </rcc>
  <rcc rId="695" sId="1">
    <oc r="G148">
      <v>0.85499999999999998</v>
    </oc>
    <nc r="G148">
      <v>0.4</v>
    </nc>
  </rcc>
  <rcc rId="696" sId="1">
    <oc r="H148">
      <v>3.653</v>
    </oc>
    <nc r="H148">
      <v>0.4</v>
    </nc>
  </rcc>
  <rcc rId="697" sId="1">
    <oc r="I148">
      <v>11.58</v>
    </oc>
    <nc r="I148">
      <v>9.8000000000000007</v>
    </nc>
  </rcc>
  <rcc rId="698" sId="1">
    <oc r="J148">
      <v>56</v>
    </oc>
    <nc r="J148">
      <v>47</v>
    </nc>
  </rcc>
  <rcc rId="699" sId="1">
    <oc r="K148">
      <v>52</v>
    </oc>
    <nc r="K148"/>
  </rcc>
  <rcc rId="700" sId="1">
    <oc r="E151" t="inlineStr">
      <is>
        <t>Плов из птицы</t>
      </is>
    </oc>
    <nc r="E151" t="inlineStr">
      <is>
        <t>Плов из говядины с рисовой крупой</t>
      </is>
    </nc>
  </rcc>
  <rcc rId="701" sId="1">
    <oc r="G151">
      <v>14.51</v>
    </oc>
    <nc r="G151">
      <v>15.95</v>
    </nc>
  </rcc>
  <rcc rId="702" sId="1">
    <oc r="H151">
      <v>14.71</v>
    </oc>
    <nc r="H151">
      <v>19.55</v>
    </nc>
  </rcc>
  <rcc rId="703" sId="1">
    <oc r="I151">
      <v>28.34</v>
    </oc>
    <nc r="I151">
      <v>39.75</v>
    </nc>
  </rcc>
  <rcc rId="704" sId="1">
    <oc r="J151">
      <v>364</v>
    </oc>
    <nc r="J151">
      <v>408.42</v>
    </nc>
  </rcc>
  <rcc rId="705" sId="1">
    <oc r="K151">
      <v>291</v>
    </oc>
    <nc r="K151">
      <v>265</v>
    </nc>
  </rcc>
  <rcc rId="706" sId="1">
    <oc r="E152" t="inlineStr">
      <is>
        <t>чай с сахаром с лимоном</t>
      </is>
    </oc>
    <nc r="E152" t="inlineStr">
      <is>
        <t xml:space="preserve">чай с сахаром </t>
      </is>
    </nc>
  </rcc>
  <rfmt sheetId="1" sqref="F152" start="0" length="0">
    <dxf>
      <numFmt numFmtId="21" formatCode="dd/mmm"/>
    </dxf>
  </rfmt>
  <rcc rId="707" sId="1" numFmtId="21">
    <oc r="F152" t="inlineStr">
      <is>
        <t>200/15/7</t>
      </is>
    </oc>
    <nc r="F152" t="inlineStr">
      <is>
        <t>190/10</t>
      </is>
    </nc>
  </rcc>
  <rcc rId="708" sId="1">
    <oc r="G152">
      <v>8.4000000000000005E-2</v>
    </oc>
    <nc r="G152">
      <v>7.0000000000000007E-2</v>
    </nc>
  </rcc>
  <rcc rId="709" sId="1">
    <oc r="H152">
      <v>1.2E-2</v>
    </oc>
    <nc r="H152">
      <v>0.02</v>
    </nc>
  </rcc>
  <rcc rId="710" sId="1">
    <oc r="I152">
      <v>15.185</v>
    </oc>
    <nc r="I152">
      <v>10.01</v>
    </nc>
  </rcc>
  <rcc rId="711" sId="1">
    <oc r="J152">
      <v>62</v>
    </oc>
    <nc r="J152">
      <v>40</v>
    </nc>
  </rcc>
  <rcc rId="712" sId="1">
    <oc r="K152">
      <v>377</v>
    </oc>
    <nc r="K152">
      <v>376</v>
    </nc>
  </rcc>
  <rcc rId="713" sId="1">
    <oc r="E153" t="inlineStr">
      <is>
        <t>хлеб белый ,1с</t>
      </is>
    </oc>
    <nc r="E153" t="inlineStr">
      <is>
        <t>Хлеб пшеничный</t>
      </is>
    </nc>
  </rcc>
  <rcc rId="714" sId="1">
    <oc r="F153">
      <v>30</v>
    </oc>
    <nc r="F153">
      <v>25</v>
    </nc>
  </rcc>
  <rcc rId="715" sId="1">
    <oc r="G153">
      <v>2.2799999999999998</v>
    </oc>
    <nc r="G153">
      <v>1.9</v>
    </nc>
  </rcc>
  <rcc rId="716" sId="1">
    <oc r="H153">
      <v>0.24</v>
    </oc>
    <nc r="H153">
      <v>0.2</v>
    </nc>
  </rcc>
  <rcc rId="717" sId="1">
    <oc r="I153">
      <v>14.76</v>
    </oc>
    <nc r="I153">
      <v>12.3</v>
    </nc>
  </rcc>
  <rcc rId="718" sId="1">
    <oc r="J153">
      <v>71</v>
    </oc>
    <nc r="J153">
      <v>58.75</v>
    </nc>
  </rcc>
  <rcc rId="719" sId="1">
    <oc r="E154" t="inlineStr">
      <is>
        <t>Хлеб ржано-пшеничный , 1с</t>
      </is>
    </oc>
    <nc r="E154" t="inlineStr">
      <is>
        <t>Хлеб ржаной</t>
      </is>
    </nc>
  </rcc>
  <rcc rId="720" sId="1">
    <oc r="G154">
      <v>1</v>
    </oc>
    <nc r="G154">
      <v>1.32</v>
    </nc>
  </rcc>
  <rcc rId="721" sId="1">
    <oc r="H154">
      <v>0.2</v>
    </oc>
    <nc r="H154">
      <v>0.24</v>
    </nc>
  </rcc>
  <rcc rId="722" sId="1">
    <oc r="I154">
      <v>9</v>
    </oc>
    <nc r="I154">
      <v>7.92</v>
    </nc>
  </rcc>
  <rcc rId="723" sId="1">
    <oc r="J154">
      <v>44</v>
    </oc>
    <nc r="J154">
      <v>39.6</v>
    </nc>
  </rcc>
  <rcc rId="724" sId="1">
    <oc r="E167" t="inlineStr">
      <is>
        <t>Салат витаминный</t>
      </is>
    </oc>
    <nc r="E167" t="inlineStr">
      <is>
        <t>Капуста тушеная(д/г)</t>
      </is>
    </nc>
  </rcc>
  <rcc rId="725" sId="1">
    <oc r="F167">
      <v>60</v>
    </oc>
    <nc r="F167">
      <v>50</v>
    </nc>
  </rcc>
  <rcc rId="726" sId="1">
    <oc r="G167">
      <v>0.9</v>
    </oc>
    <nc r="G167">
      <v>1.03</v>
    </nc>
  </rcc>
  <rcc rId="727" sId="1">
    <oc r="H167">
      <v>2.7</v>
    </oc>
    <nc r="H167">
      <v>1.62</v>
    </nc>
  </rcc>
  <rcc rId="728" sId="1">
    <oc r="I167">
      <v>6.5</v>
    </oc>
    <nc r="I167">
      <v>4.71</v>
    </nc>
  </rcc>
  <rcc rId="729" sId="1">
    <oc r="J167">
      <v>56</v>
    </oc>
    <nc r="J167">
      <v>37.549999999999997</v>
    </nc>
  </rcc>
  <rcc rId="730" sId="1">
    <oc r="K167">
      <v>21</v>
    </oc>
    <nc r="K167">
      <v>321</v>
    </nc>
  </rcc>
  <rcc rId="731" sId="1">
    <oc r="E168" t="inlineStr">
      <is>
        <t>Котлета рыбная</t>
      </is>
    </oc>
    <nc r="E168" t="inlineStr">
      <is>
        <t>Рыба тушеная в томате с овощами</t>
      </is>
    </nc>
  </rcc>
  <rcc rId="732" sId="1">
    <oc r="F168">
      <v>90</v>
    </oc>
    <nc r="F168" t="inlineStr">
      <is>
        <t>50/50</t>
      </is>
    </nc>
  </rcc>
  <rcc rId="733" sId="1">
    <oc r="G168">
      <v>7.25</v>
    </oc>
    <nc r="G168">
      <v>9.0500000000000007</v>
    </nc>
  </rcc>
  <rcc rId="734" sId="1">
    <oc r="H168">
      <v>4.7699999999999996</v>
    </oc>
    <nc r="H168">
      <v>6.09</v>
    </nc>
  </rcc>
  <rcc rId="735" sId="1">
    <oc r="I168">
      <v>8.42</v>
    </oc>
    <nc r="I168">
      <v>3.8</v>
    </nc>
  </rcc>
  <rcc rId="736" sId="1">
    <oc r="J168">
      <v>131</v>
    </oc>
    <nc r="J168">
      <v>105</v>
    </nc>
  </rcc>
  <rcc rId="737" sId="1">
    <oc r="K168">
      <v>234</v>
    </oc>
    <nc r="K168">
      <v>229</v>
    </nc>
  </rcc>
  <rcc rId="738" sId="1">
    <oc r="E171" t="inlineStr">
      <is>
        <t xml:space="preserve">Кофейный напиток с молоком </t>
      </is>
    </oc>
    <nc r="E171" t="inlineStr">
      <is>
        <t>Компот из свежих яблок (75 С)</t>
      </is>
    </nc>
  </rcc>
  <rcc rId="739" sId="1">
    <oc r="G171">
      <v>3.6</v>
    </oc>
    <nc r="G171">
      <v>0.16</v>
    </nc>
  </rcc>
  <rcc rId="740" sId="1">
    <oc r="H171">
      <v>2.67</v>
    </oc>
    <nc r="H171">
      <v>0.16</v>
    </nc>
  </rcc>
  <rcc rId="741" sId="1">
    <oc r="I171">
      <v>29.2</v>
    </oc>
    <nc r="I171">
      <v>17.899999999999999</v>
    </nc>
  </rcc>
  <rcc rId="742" sId="1">
    <oc r="J171">
      <v>155</v>
    </oc>
    <nc r="J171">
      <v>74.599999999999994</v>
    </nc>
  </rcc>
  <rcc rId="743" sId="1">
    <oc r="K171">
      <v>379</v>
    </oc>
    <nc r="K171">
      <v>342</v>
    </nc>
  </rcc>
  <rcc rId="744" sId="1">
    <oc r="E172" t="inlineStr">
      <is>
        <t>хлеб белый ,1с</t>
      </is>
    </oc>
    <nc r="E172" t="inlineStr">
      <is>
        <t>Хлеб пшеничный</t>
      </is>
    </nc>
  </rcc>
  <rcc rId="745" sId="1">
    <oc r="F172">
      <v>30</v>
    </oc>
    <nc r="F172">
      <v>35</v>
    </nc>
  </rcc>
  <rcc rId="746" sId="1">
    <oc r="G172">
      <v>2.2799999999999998</v>
    </oc>
    <nc r="G172">
      <v>2.66</v>
    </nc>
  </rcc>
  <rcc rId="747" sId="1">
    <oc r="H172">
      <v>0.24</v>
    </oc>
    <nc r="H172">
      <v>0.28000000000000003</v>
    </nc>
  </rcc>
  <rcc rId="748" sId="1">
    <oc r="I172">
      <v>14.76</v>
    </oc>
    <nc r="I172">
      <v>17.22</v>
    </nc>
  </rcc>
  <rcc rId="749" sId="1">
    <oc r="J172">
      <v>71</v>
    </oc>
    <nc r="J172">
      <v>82.25</v>
    </nc>
  </rcc>
  <rcc rId="750" sId="1">
    <oc r="J173">
      <v>44</v>
    </oc>
    <nc r="J173"/>
  </rcc>
  <rcc rId="751" sId="1">
    <oc r="I173">
      <v>9</v>
    </oc>
    <nc r="I173"/>
  </rcc>
  <rcc rId="752" sId="1">
    <oc r="H173">
      <v>0.2</v>
    </oc>
    <nc r="H173"/>
  </rcc>
  <rcc rId="753" sId="1">
    <oc r="G173">
      <v>1</v>
    </oc>
    <nc r="G173"/>
  </rcc>
  <rcc rId="754" sId="1">
    <oc r="F173">
      <v>20</v>
    </oc>
    <nc r="F173"/>
  </rcc>
  <rcc rId="755" sId="1">
    <oc r="E173" t="inlineStr">
      <is>
        <t>Хлеб ржано-пшеничный , 1с</t>
      </is>
    </oc>
    <nc r="E173"/>
  </rcc>
  <rcc rId="756" sId="1">
    <oc r="E186" t="inlineStr">
      <is>
        <t>Салат из моркови с сахаром</t>
      </is>
    </oc>
    <nc r="E186"/>
  </rcc>
  <rcc rId="757" sId="1">
    <oc r="F186">
      <v>60</v>
    </oc>
    <nc r="F186"/>
  </rcc>
  <rcc rId="758" sId="1">
    <oc r="G186">
      <v>0.51600000000000001</v>
    </oc>
    <nc r="G186"/>
  </rcc>
  <rcc rId="759" sId="1">
    <oc r="H186">
      <v>2.1320000000000001</v>
    </oc>
    <nc r="H186"/>
  </rcc>
  <rcc rId="760" sId="1">
    <oc r="I186">
      <v>4.45</v>
    </oc>
    <nc r="I186"/>
  </rcc>
  <rcc rId="761" sId="1">
    <oc r="J186">
      <v>50</v>
    </oc>
    <nc r="J186"/>
  </rcc>
  <rcc rId="762" sId="1">
    <oc r="K186">
      <v>62</v>
    </oc>
    <nc r="K186"/>
  </rcc>
  <rcc rId="763" sId="1">
    <oc r="E187" t="inlineStr">
      <is>
        <t>Рыба тушеная с овощами</t>
      </is>
    </oc>
    <nc r="E187" t="inlineStr">
      <is>
        <t>Тефтели куриные с гречневой крупой в сметанно - томатном соусе</t>
      </is>
    </nc>
  </rcc>
  <rcc rId="764" sId="1">
    <oc r="F187" t="inlineStr">
      <is>
        <t>50/50</t>
      </is>
    </oc>
    <nc r="F187" t="inlineStr">
      <is>
        <t>60/40</t>
      </is>
    </nc>
  </rcc>
  <rcc rId="765" sId="1">
    <oc r="G187">
      <v>8.9</v>
    </oc>
    <nc r="G187">
      <v>3.17</v>
    </nc>
  </rcc>
  <rcc rId="766" sId="1">
    <oc r="H187">
      <v>4.4000000000000004</v>
    </oc>
    <nc r="H187">
      <v>5.19</v>
    </nc>
  </rcc>
  <rcc rId="767" sId="1">
    <oc r="I187">
      <v>4.7</v>
    </oc>
    <nc r="I187">
      <v>9.85</v>
    </nc>
  </rcc>
  <rcc rId="768" sId="1">
    <oc r="J187">
      <v>94</v>
    </oc>
    <nc r="J187">
      <v>118.01</v>
    </nc>
  </rcc>
  <rcc rId="769" sId="1">
    <oc r="K187">
      <v>80</v>
    </oc>
    <nc r="K187"/>
  </rcc>
  <rcc rId="770" sId="1">
    <oc r="F189" t="inlineStr">
      <is>
        <t>150/5</t>
      </is>
    </oc>
    <nc r="F189" t="inlineStr">
      <is>
        <t>180/3</t>
      </is>
    </nc>
  </rcc>
  <rcc rId="771" sId="1">
    <oc r="G189">
      <v>5.0999999999999996</v>
    </oc>
    <nc r="G189">
      <v>6.64</v>
    </nc>
  </rcc>
  <rcc rId="772" sId="1">
    <oc r="H189">
      <v>4.68</v>
    </oc>
    <nc r="H189">
      <v>7.6</v>
    </nc>
  </rcc>
  <rcc rId="773" sId="1">
    <oc r="I189">
      <v>28.5</v>
    </oc>
    <nc r="I189">
      <v>31.78</v>
    </nc>
  </rcc>
  <rcc rId="774" sId="1">
    <oc r="J189">
      <v>187</v>
    </oc>
    <nc r="J189">
      <v>221.94</v>
    </nc>
  </rcc>
  <rcc rId="775" sId="1">
    <oc r="G190">
      <v>3.78</v>
    </oc>
    <nc r="G190">
      <v>4.08</v>
    </nc>
  </rcc>
  <rcc rId="776" sId="1">
    <oc r="H190">
      <v>0.67</v>
    </oc>
    <nc r="H190">
      <v>3.54</v>
    </nc>
  </rcc>
  <rcc rId="777" sId="1">
    <oc r="I190">
      <v>26</v>
    </oc>
    <nc r="I190">
      <v>7.6</v>
    </nc>
  </rcc>
  <rcc rId="778" sId="1">
    <oc r="J190">
      <v>125</v>
    </oc>
    <nc r="J190">
      <v>78.599999999999994</v>
    </nc>
  </rcc>
  <rcc rId="779" sId="1">
    <oc r="E191" t="inlineStr">
      <is>
        <t>хлеб белый ,1с</t>
      </is>
    </oc>
    <nc r="E191" t="inlineStr">
      <is>
        <t>Хлеб пшеничный</t>
      </is>
    </nc>
  </rcc>
  <rcc rId="780" sId="1">
    <oc r="J191">
      <v>71</v>
    </oc>
    <nc r="J191">
      <v>70.5</v>
    </nc>
  </rcc>
  <rcc rId="781" sId="1">
    <oc r="J192">
      <v>44</v>
    </oc>
    <nc r="J192"/>
  </rcc>
  <rcc rId="782" sId="1">
    <oc r="I192">
      <v>9</v>
    </oc>
    <nc r="I192"/>
  </rcc>
  <rcc rId="783" sId="1">
    <oc r="H192">
      <v>0.2</v>
    </oc>
    <nc r="H192"/>
  </rcc>
  <rcc rId="784" sId="1">
    <oc r="G192">
      <v>1</v>
    </oc>
    <nc r="G192"/>
  </rcc>
  <rcc rId="785" sId="1">
    <oc r="F192">
      <v>20</v>
    </oc>
    <nc r="F192"/>
  </rcc>
  <rcc rId="786" sId="1">
    <oc r="E192" t="inlineStr">
      <is>
        <t>Хлеб ржано-пшеничный , 1с</t>
      </is>
    </oc>
    <nc r="E192"/>
  </rcc>
  <rcc rId="787" sId="1">
    <nc r="E205" t="inlineStr">
      <is>
        <t xml:space="preserve">Плоды и ягоды свежие </t>
      </is>
    </nc>
  </rcc>
  <rcc rId="788" sId="1">
    <nc r="F205">
      <v>100</v>
    </nc>
  </rcc>
  <rcc rId="789" sId="1">
    <nc r="G205">
      <v>0.4</v>
    </nc>
  </rcc>
  <rcc rId="790" sId="1">
    <nc r="H205">
      <v>0.4</v>
    </nc>
  </rcc>
  <rcc rId="791" sId="1">
    <nc r="I205">
      <v>9.8000000000000007</v>
    </nc>
  </rcc>
  <rcc rId="792" sId="1">
    <nc r="J205">
      <v>47</v>
    </nc>
  </rcc>
  <rcc rId="793" sId="1">
    <oc r="E206" t="inlineStr">
      <is>
        <t>Сыр порциями</t>
      </is>
    </oc>
    <nc r="E206" t="inlineStr">
      <is>
        <t xml:space="preserve">Овощи тушенные с мясом </t>
      </is>
    </nc>
  </rcc>
  <rcc rId="794" sId="1">
    <oc r="F206">
      <v>30</v>
    </oc>
    <nc r="F206" t="inlineStr">
      <is>
        <t>50/150</t>
      </is>
    </nc>
  </rcc>
  <rcc rId="795" sId="1">
    <oc r="G206">
      <v>7.9</v>
    </oc>
    <nc r="G206">
      <v>12.48</v>
    </nc>
  </rcc>
  <rcc rId="796" sId="1">
    <oc r="H206">
      <v>8</v>
    </oc>
    <nc r="H206">
      <v>15.68</v>
    </nc>
  </rcc>
  <rcc rId="797" sId="1">
    <oc r="I206">
      <v>0</v>
    </oc>
    <nc r="I206">
      <v>19.34</v>
    </nc>
  </rcc>
  <rcc rId="798" sId="1">
    <oc r="J206">
      <v>105</v>
    </oc>
    <nc r="J206">
      <v>271.5</v>
    </nc>
  </rcc>
  <rcc rId="799" sId="1">
    <oc r="K206">
      <v>1.4</v>
    </oc>
    <nc r="K206">
      <v>143</v>
    </nc>
  </rcc>
  <rcc rId="800" sId="1">
    <oc r="E208" t="inlineStr">
      <is>
        <t>Каша молочная "Дружба"</t>
      </is>
    </oc>
    <nc r="E208"/>
  </rcc>
  <rcc rId="801" sId="1">
    <oc r="F208" t="inlineStr">
      <is>
        <t>180/5</t>
      </is>
    </oc>
    <nc r="F208"/>
  </rcc>
  <rcc rId="802" sId="1">
    <oc r="G208">
      <v>5.7</v>
    </oc>
    <nc r="G208"/>
  </rcc>
  <rcc rId="803" sId="1">
    <oc r="H208">
      <v>7.8</v>
    </oc>
    <nc r="H208"/>
  </rcc>
  <rcc rId="804" sId="1">
    <oc r="I208">
      <v>30.1</v>
    </oc>
    <nc r="I208"/>
  </rcc>
  <rcc rId="805" sId="1">
    <oc r="J208">
      <v>216</v>
    </oc>
    <nc r="J208"/>
  </rcc>
  <rcc rId="806" sId="1">
    <oc r="K208">
      <v>210</v>
    </oc>
    <nc r="K208"/>
  </rcc>
  <rcc rId="807" sId="1">
    <oc r="E209" t="inlineStr">
      <is>
        <t>чай с молоком</t>
      </is>
    </oc>
    <nc r="E209" t="inlineStr">
      <is>
        <t>Компот из сухофруктов(75С)</t>
      </is>
    </nc>
  </rcc>
  <rcc rId="808" sId="1">
    <oc r="F209" t="inlineStr">
      <is>
        <t>150/50/15</t>
      </is>
    </oc>
    <nc r="F209">
      <v>200</v>
    </nc>
  </rcc>
  <rcc rId="809" sId="1">
    <oc r="G209">
      <v>1.52</v>
    </oc>
    <nc r="G209">
      <v>0.66</v>
    </nc>
  </rcc>
  <rcc rId="810" sId="1">
    <oc r="H209">
      <v>1.35</v>
    </oc>
    <nc r="H209">
      <v>0.09</v>
    </nc>
  </rcc>
  <rcc rId="811" sId="1">
    <oc r="I209">
      <v>15.9</v>
    </oc>
    <nc r="I209">
      <v>22.03</v>
    </nc>
  </rcc>
  <rcc rId="812" sId="1">
    <oc r="J209">
      <v>81</v>
    </oc>
    <nc r="J209">
      <v>92.8</v>
    </nc>
  </rcc>
  <rcc rId="813" sId="1">
    <oc r="K209">
      <v>378</v>
    </oc>
    <nc r="K209">
      <v>349</v>
    </nc>
  </rcc>
  <rcc rId="814" sId="1">
    <oc r="E210" t="inlineStr">
      <is>
        <t>хлеб белый ,1с</t>
      </is>
    </oc>
    <nc r="E210" t="inlineStr">
      <is>
        <t>Хлеб пшеничный</t>
      </is>
    </nc>
  </rcc>
  <rcc rId="815" sId="1">
    <oc r="E211" t="inlineStr">
      <is>
        <t>Хлеб ржано-пшеничный , 1с</t>
      </is>
    </oc>
    <nc r="E211"/>
  </rcc>
  <rcc rId="816" sId="1">
    <oc r="F211">
      <v>20</v>
    </oc>
    <nc r="F211"/>
  </rcc>
  <rcc rId="817" sId="1">
    <oc r="G211">
      <v>1</v>
    </oc>
    <nc r="G211"/>
  </rcc>
  <rcc rId="818" sId="1">
    <oc r="H211">
      <v>0.2</v>
    </oc>
    <nc r="H211"/>
  </rcc>
  <rcc rId="819" sId="1">
    <oc r="I211">
      <v>9</v>
    </oc>
    <nc r="I211"/>
  </rcc>
  <rcc rId="820" sId="1">
    <oc r="J211">
      <v>44</v>
    </oc>
    <nc r="J211"/>
  </rcc>
  <rcc rId="821" sId="1">
    <oc r="E224" t="inlineStr">
      <is>
        <t>Салат овощной с яблоками</t>
      </is>
    </oc>
    <nc r="E224" t="inlineStr">
      <is>
        <t>Салат из отварной маркови и свеклы с зеленым горошком к/с</t>
      </is>
    </nc>
  </rcc>
  <rcc rId="822" sId="1">
    <oc r="G224">
      <v>3.5</v>
    </oc>
    <nc r="G224">
      <v>0.96</v>
    </nc>
  </rcc>
  <rcc rId="823" sId="1">
    <oc r="H224">
      <v>6.11</v>
    </oc>
    <nc r="H224">
      <v>2.11</v>
    </nc>
  </rcc>
  <rcc rId="824" sId="1">
    <oc r="I224">
      <v>9.9</v>
    </oc>
    <nc r="I224">
      <v>4.33</v>
    </nc>
  </rcc>
  <rcc rId="825" sId="1">
    <oc r="J224">
      <v>124</v>
    </oc>
    <nc r="J224">
      <v>40.5</v>
    </nc>
  </rcc>
  <rcc rId="826" sId="1">
    <oc r="E225" t="inlineStr">
      <is>
        <t>Куры отварные</t>
      </is>
    </oc>
    <nc r="E225" t="inlineStr">
      <is>
        <t>Котлеты Аппетитные</t>
      </is>
    </nc>
  </rcc>
  <rcc rId="827" sId="1">
    <oc r="G225">
      <v>22.6</v>
    </oc>
    <nc r="G225">
      <v>12.9</v>
    </nc>
  </rcc>
  <rcc rId="828" sId="1">
    <oc r="H225">
      <v>18.899999999999999</v>
    </oc>
    <nc r="H225">
      <v>12.15</v>
    </nc>
  </rcc>
  <rcc rId="829" sId="1">
    <oc r="I225">
      <v>0.3</v>
    </oc>
    <nc r="I225">
      <v>13.15</v>
    </nc>
  </rcc>
  <rcc rId="830" sId="1">
    <oc r="J225">
      <v>295</v>
    </oc>
    <nc r="J225">
      <v>214.2</v>
    </nc>
  </rcc>
  <rcc rId="831" sId="1">
    <oc r="K225">
      <v>132</v>
    </oc>
    <nc r="K225"/>
  </rcc>
  <rcc rId="832" sId="1">
    <oc r="E227" t="inlineStr">
      <is>
        <t>Пюре из бобовых с маслом</t>
      </is>
    </oc>
    <nc r="E227" t="inlineStr">
      <is>
        <t>Каша гречневая рассыпчатая с маслом сливочным</t>
      </is>
    </nc>
  </rcc>
  <rcc rId="833" sId="1">
    <oc r="F227" t="inlineStr">
      <is>
        <t>180/9</t>
      </is>
    </oc>
    <nc r="F227" t="inlineStr">
      <is>
        <t>150/3</t>
      </is>
    </nc>
  </rcc>
  <rcc rId="834" sId="1">
    <oc r="G227">
      <v>18.600000000000001</v>
    </oc>
    <nc r="G227">
      <v>3.79</v>
    </nc>
  </rcc>
  <rcc rId="835" sId="1">
    <oc r="H227">
      <v>10</v>
    </oc>
    <nc r="H227">
      <v>4.47</v>
    </nc>
  </rcc>
  <rcc rId="836" sId="1">
    <oc r="I227">
      <v>40.4</v>
    </oc>
    <nc r="I227">
      <v>39.76</v>
    </nc>
  </rcc>
  <rcc rId="837" sId="1">
    <oc r="J227">
      <v>350</v>
    </oc>
    <nc r="J227">
      <v>233.8</v>
    </nc>
  </rcc>
  <rcc rId="838" sId="1">
    <oc r="K227">
      <v>7.5</v>
    </oc>
    <nc r="K227">
      <v>171</v>
    </nc>
  </rcc>
  <rcc rId="839" sId="1">
    <oc r="F228" t="inlineStr">
      <is>
        <t>200/15/7</t>
      </is>
    </oc>
    <nc r="F228" t="inlineStr">
      <is>
        <t>185/10/5</t>
      </is>
    </nc>
  </rcc>
  <rcc rId="840" sId="1">
    <oc r="G228">
      <v>8.4000000000000005E-2</v>
    </oc>
    <nc r="G228">
      <v>0.11</v>
    </nc>
  </rcc>
  <rcc rId="841" sId="1">
    <oc r="H228">
      <v>1.2E-2</v>
    </oc>
    <nc r="H228">
      <v>0.02</v>
    </nc>
  </rcc>
  <rcc rId="842" sId="1">
    <oc r="I228">
      <v>15.185</v>
    </oc>
    <nc r="I228">
      <v>10.15</v>
    </nc>
  </rcc>
  <rcc rId="843" sId="1">
    <oc r="J228">
      <v>62</v>
    </oc>
    <nc r="J228">
      <v>41.32</v>
    </nc>
  </rcc>
  <rcc rId="844" sId="1">
    <oc r="E229" t="inlineStr">
      <is>
        <t>хлеб белый ,1с</t>
      </is>
    </oc>
    <nc r="E229" t="inlineStr">
      <is>
        <t>Хлеб пшеничный</t>
      </is>
    </nc>
  </rcc>
  <rcc rId="845" sId="1">
    <oc r="J230">
      <v>44</v>
    </oc>
    <nc r="J230"/>
  </rcc>
  <rcc rId="846" sId="1">
    <oc r="I230">
      <v>9</v>
    </oc>
    <nc r="I230"/>
  </rcc>
  <rcc rId="847" sId="1">
    <oc r="H230">
      <v>0.2</v>
    </oc>
    <nc r="H230"/>
  </rcc>
  <rcc rId="848" sId="1">
    <oc r="G230">
      <v>1</v>
    </oc>
    <nc r="G230"/>
  </rcc>
  <rcc rId="849" sId="1">
    <oc r="F230">
      <v>20</v>
    </oc>
    <nc r="F230"/>
  </rcc>
  <rcc rId="850" sId="1">
    <oc r="E230" t="inlineStr">
      <is>
        <t>Хлеб ржано-пшеничный , 1с</t>
      </is>
    </oc>
    <nc r="E230"/>
  </rcc>
  <rcc rId="851" sId="1">
    <oc r="E231" t="inlineStr">
      <is>
        <t>Плоды и ягоды свежие(яблоки)</t>
      </is>
    </oc>
    <nc r="E231"/>
  </rcc>
  <rcc rId="852" sId="1">
    <oc r="F231">
      <v>100</v>
    </oc>
    <nc r="F231"/>
  </rcc>
  <rcc rId="853" sId="1">
    <oc r="G231">
      <v>0.4</v>
    </oc>
    <nc r="G231"/>
  </rcc>
  <rcc rId="854" sId="1">
    <oc r="H231">
      <v>0.4</v>
    </oc>
    <nc r="H231"/>
  </rcc>
  <rcc rId="855" sId="1">
    <oc r="I231">
      <v>7.35</v>
    </oc>
    <nc r="I231"/>
  </rcc>
  <rcc rId="856" sId="1">
    <oc r="J231">
      <v>47</v>
    </oc>
    <nc r="J231"/>
  </rcc>
  <rcc rId="857" sId="1">
    <oc r="K231">
      <v>338</v>
    </oc>
    <nc r="K231"/>
  </rcc>
  <ris rId="858" sheetId="2" name="[двухнедельное меню на сайт.xlsx]Лист2" sheetPosition="1"/>
  <rfmt sheetId="2" sqref="A1" start="0" length="0">
    <dxf>
      <font>
        <sz val="10"/>
        <color theme="1"/>
        <name val="Arial"/>
        <scheme val="none"/>
      </font>
      <alignment horizontal="left" vertical="top" readingOrder="0"/>
    </dxf>
  </rfmt>
  <rfmt sheetId="2" sqref="B1" start="0" length="0">
    <dxf>
      <font>
        <sz val="10"/>
        <color theme="1"/>
        <name val="Arial"/>
        <scheme val="none"/>
      </font>
    </dxf>
  </rfmt>
  <rfmt sheetId="2" sqref="C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" start="0" length="0">
    <dxf>
      <font>
        <sz val="10"/>
        <color theme="1"/>
        <name val="Arial"/>
        <scheme val="none"/>
      </font>
      <alignment horizontal="right" vertical="top" readingOrder="0"/>
    </dxf>
  </rfmt>
  <rfmt sheetId="2" sqref="G1" start="0" length="0">
    <dxf>
      <font>
        <sz val="10"/>
        <color theme="1"/>
        <name val="Arial"/>
        <scheme val="none"/>
      </font>
    </dxf>
  </rfmt>
  <rfmt sheetId="2" sqref="H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left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" start="0" length="0">
    <dxf>
      <font>
        <sz val="10"/>
        <color theme="1"/>
        <name val="Arial"/>
        <scheme val="none"/>
      </font>
    </dxf>
  </rfmt>
  <rfmt sheetId="2" sqref="A1:XFD1" start="0" length="0">
    <dxf>
      <font>
        <sz val="10"/>
        <color theme="1"/>
        <name val="Arial"/>
        <scheme val="none"/>
      </font>
    </dxf>
  </rfmt>
  <rfmt sheetId="2" sqref="A2" start="0" length="0">
    <dxf>
      <font>
        <b/>
        <sz val="14"/>
        <color rgb="FF4C4C4C"/>
        <name val="Arial"/>
        <scheme val="none"/>
      </font>
      <alignment horizontal="left" vertical="center" readingOrder="0"/>
    </dxf>
  </rfmt>
  <rfmt sheetId="2" sqref="B2" start="0" length="0">
    <dxf>
      <font>
        <sz val="10"/>
        <color theme="1"/>
        <name val="Arial"/>
        <scheme val="none"/>
      </font>
    </dxf>
  </rfmt>
  <rfmt sheetId="2" sqref="C2" start="0" length="0">
    <dxf>
      <font>
        <sz val="10"/>
        <color theme="1"/>
        <name val="Arial"/>
        <scheme val="none"/>
      </font>
    </dxf>
  </rfmt>
  <rfmt sheetId="2" sqref="D2" start="0" length="0">
    <dxf>
      <font>
        <sz val="10"/>
        <color theme="1"/>
        <name val="Arial"/>
        <scheme val="none"/>
      </font>
      <alignment horizontal="left" vertical="top" readingOrder="0"/>
    </dxf>
  </rfmt>
  <rfmt sheetId="2" sqref="E2" start="0" length="0">
    <dxf>
      <font>
        <sz val="10"/>
        <color theme="1"/>
        <name val="Arial"/>
        <scheme val="none"/>
      </font>
    </dxf>
  </rfmt>
  <rfmt sheetId="2" sqref="F2" start="0" length="0">
    <dxf>
      <font>
        <sz val="10"/>
        <color theme="1"/>
        <name val="Arial"/>
        <scheme val="none"/>
      </font>
    </dxf>
  </rfmt>
  <rfmt sheetId="2" sqref="G2" start="0" length="0">
    <dxf>
      <font>
        <sz val="10"/>
        <color theme="1"/>
        <name val="Arial"/>
        <scheme val="none"/>
      </font>
    </dxf>
  </rfmt>
  <rfmt sheetId="2" sqref="H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left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" start="0" length="0">
    <dxf>
      <font>
        <sz val="10"/>
        <color theme="1"/>
        <name val="Arial"/>
        <scheme val="none"/>
      </font>
    </dxf>
  </rfmt>
  <rfmt sheetId="2" sqref="A2:XFD2" start="0" length="0">
    <dxf>
      <font>
        <sz val="10"/>
        <color theme="1"/>
        <name val="Arial"/>
        <scheme val="none"/>
      </font>
    </dxf>
  </rfmt>
  <rfmt sheetId="2" sqref="A3" start="0" length="0">
    <dxf>
      <font>
        <sz val="10"/>
        <color rgb="FF2D2D2D"/>
        <name val="Arial"/>
        <scheme val="none"/>
      </font>
      <alignment horizontal="left" vertical="center" readingOrder="0"/>
    </dxf>
  </rfmt>
  <rfmt sheetId="2" sqref="B3" start="0" length="0">
    <dxf>
      <font>
        <sz val="10"/>
        <color theme="1"/>
        <name val="Arial"/>
        <scheme val="none"/>
      </font>
    </dxf>
  </rfmt>
  <rfmt sheetId="2" sqref="C3" start="0" length="0">
    <dxf>
      <font>
        <sz val="10"/>
        <color theme="1"/>
        <name val="Arial"/>
        <scheme val="none"/>
      </font>
    </dxf>
  </rfmt>
  <rfmt sheetId="2" sqref="D3" start="0" length="0">
    <dxf>
      <font>
        <sz val="10"/>
        <color rgb="FF4C4C4C"/>
        <name val="Arial"/>
        <scheme val="none"/>
      </font>
      <alignment horizontal="left" vertical="center" readingOrder="0"/>
    </dxf>
  </rfmt>
  <rfmt sheetId="2" sqref="E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" start="0" length="0">
    <dxf>
      <font>
        <sz val="10"/>
        <color theme="1"/>
        <name val="Arial"/>
        <scheme val="none"/>
      </font>
    </dxf>
  </rfmt>
  <rfmt sheetId="2" sqref="G3" start="0" length="0">
    <dxf>
      <font>
        <sz val="10"/>
        <color theme="1"/>
        <name val="Arial"/>
        <scheme val="none"/>
      </font>
    </dxf>
  </rfmt>
  <rfmt sheetId="2" sqref="H3" start="0" length="0">
    <dxf>
      <font>
        <sz val="10"/>
        <color theme="1"/>
        <name val="Arial"/>
        <scheme val="none"/>
      </font>
      <numFmt numFmtId="1" formatCode="0"/>
      <fill>
        <patternFill patternType="solid">
          <bgColor theme="7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  <protection locked="0"/>
    </dxf>
  </rfmt>
  <rfmt sheetId="2" sqref="I3" start="0" length="0">
    <dxf>
      <font>
        <sz val="10"/>
        <color theme="1"/>
        <name val="Arial"/>
        <scheme val="none"/>
      </font>
      <numFmt numFmtId="30" formatCode="@"/>
      <fill>
        <patternFill patternType="solid">
          <bgColor theme="7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  <protection locked="0"/>
    </dxf>
  </rfmt>
  <rfmt sheetId="2" sqref="J3" start="0" length="0">
    <dxf>
      <font>
        <sz val="10"/>
        <color theme="1"/>
        <name val="Arial"/>
        <scheme val="none"/>
      </font>
      <numFmt numFmtId="1" formatCode="0"/>
      <fill>
        <patternFill patternType="solid">
          <bgColor theme="7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" start="0" length="0">
    <dxf>
      <font>
        <sz val="10"/>
        <color theme="1"/>
        <name val="Arial"/>
        <scheme val="none"/>
      </font>
      <alignment horizontal="left" vertical="top" readingOrder="0"/>
    </dxf>
  </rfmt>
  <rfmt sheetId="2" sqref="L3" start="0" length="0">
    <dxf>
      <font>
        <sz val="10"/>
        <color theme="1"/>
        <name val="Arial"/>
        <scheme val="none"/>
      </font>
    </dxf>
  </rfmt>
  <rfmt sheetId="2" sqref="A3:XFD3" start="0" length="0">
    <dxf>
      <font>
        <sz val="10"/>
        <color theme="1"/>
        <name val="Arial"/>
        <scheme val="none"/>
      </font>
    </dxf>
  </rfmt>
  <rfmt sheetId="2" sqref="A4" start="0" length="0">
    <dxf>
      <font>
        <sz val="10"/>
        <color theme="1"/>
        <name val="Arial"/>
        <scheme val="none"/>
      </font>
    </dxf>
  </rfmt>
  <rfmt sheetId="2" sqref="B4" start="0" length="0">
    <dxf>
      <font>
        <sz val="10"/>
        <color theme="1"/>
        <name val="Arial"/>
        <scheme val="none"/>
      </font>
    </dxf>
  </rfmt>
  <rfmt sheetId="2" sqref="C4" start="0" length="0">
    <dxf>
      <font>
        <sz val="10"/>
        <color theme="1"/>
        <name val="Arial"/>
        <scheme val="none"/>
      </font>
    </dxf>
  </rfmt>
  <rfmt sheetId="2" sqref="D4" start="0" length="0">
    <dxf>
      <font>
        <sz val="10"/>
        <color rgb="FF2D2D2D"/>
        <name val="Arial"/>
        <scheme val="none"/>
      </font>
      <alignment horizontal="left" vertical="center" readingOrder="0"/>
    </dxf>
  </rfmt>
  <rfmt sheetId="2" sqref="E4" start="0" length="0">
    <dxf>
      <font>
        <sz val="10"/>
        <color theme="1"/>
        <name val="Arial"/>
        <scheme val="none"/>
      </font>
    </dxf>
  </rfmt>
  <rfmt sheetId="2" sqref="F4" start="0" length="0">
    <dxf>
      <font>
        <sz val="10"/>
        <color theme="1"/>
        <name val="Arial"/>
        <scheme val="none"/>
      </font>
    </dxf>
  </rfmt>
  <rfmt sheetId="2" sqref="G4" start="0" length="0">
    <dxf>
      <font>
        <sz val="10"/>
        <color theme="1"/>
        <name val="Arial"/>
        <scheme val="none"/>
      </font>
    </dxf>
  </rfmt>
  <rfmt sheetId="2" sqref="H4" start="0" length="0">
    <dxf>
      <font>
        <i/>
        <sz val="8"/>
        <color theme="1"/>
        <name val="Arial"/>
        <scheme val="none"/>
      </font>
      <alignment horizontal="center" vertical="top" readingOrder="0"/>
    </dxf>
  </rfmt>
  <rfmt sheetId="2" sqref="I4" start="0" length="0">
    <dxf>
      <font>
        <i/>
        <sz val="8"/>
        <color theme="1"/>
        <name val="Arial"/>
        <scheme val="none"/>
      </font>
      <alignment horizontal="center" vertical="top" readingOrder="0"/>
    </dxf>
  </rfmt>
  <rfmt sheetId="2" sqref="J4" start="0" length="0">
    <dxf>
      <font>
        <i/>
        <sz val="8"/>
        <color theme="1"/>
        <name val="Arial"/>
        <scheme val="none"/>
      </font>
      <alignment horizontal="center" vertical="top" readingOrder="0"/>
    </dxf>
  </rfmt>
  <rfmt sheetId="2" sqref="K4" start="0" length="0">
    <dxf>
      <font>
        <sz val="10"/>
        <color theme="1"/>
        <name val="Arial"/>
        <scheme val="none"/>
      </font>
    </dxf>
  </rfmt>
  <rfmt sheetId="2" sqref="L4" start="0" length="0">
    <dxf>
      <font>
        <sz val="10"/>
        <color theme="1"/>
        <name val="Arial"/>
        <scheme val="none"/>
      </font>
    </dxf>
  </rfmt>
  <rfmt sheetId="2" sqref="A4:XFD4" start="0" length="0">
    <dxf>
      <font>
        <sz val="10"/>
        <color theme="1"/>
        <name val="Arial"/>
        <scheme val="none"/>
      </font>
    </dxf>
  </rfmt>
  <rfmt sheetId="2" sqref="A5" start="0" length="0">
    <dxf>
      <font>
        <b/>
        <sz val="8"/>
        <color theme="1"/>
        <name val="Arial"/>
        <scheme val="none"/>
      </font>
      <alignment horizontal="center" vertical="center" wrapText="1" readingOrder="0"/>
      <border outline="0">
        <left style="medium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B5" start="0" length="0">
    <dxf>
      <font>
        <b/>
        <sz val="8"/>
        <color theme="1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C5" start="0" length="0">
    <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D5" start="0" length="0">
    <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E5" start="0" length="0">
    <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F5" start="0" length="0">
    <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G5" start="0" length="0">
    <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H5" start="0" length="0">
    <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I5" start="0" length="0">
    <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J5" start="0" length="0">
    <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K5" start="0" length="0">
    <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rfmt>
  <rfmt sheetId="2" sqref="L5" start="0" length="0">
    <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A5:XFD5" start="0" length="0">
    <dxf>
      <font>
        <sz val="10"/>
        <color theme="1"/>
        <name val="Arial"/>
        <scheme val="none"/>
      </font>
    </dxf>
  </rfmt>
  <rfmt sheetId="2" sqref="A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dxf>
  </rfmt>
  <rfmt sheetId="2" sqref="B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top style="medium">
          <color auto="1"/>
        </top>
      </border>
    </dxf>
  </rfmt>
  <rfmt sheetId="2" sqref="C6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6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6:XFD6" start="0" length="0">
    <dxf>
      <font>
        <sz val="10"/>
        <color theme="1"/>
        <name val="Arial"/>
        <scheme val="none"/>
      </font>
    </dxf>
  </rfmt>
  <rfmt sheetId="2" sqref="A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7" start="0" length="0">
    <dxf>
      <border outline="0">
        <left style="thin">
          <color auto="1"/>
        </left>
        <right style="thin">
          <color auto="1"/>
        </right>
      </border>
    </dxf>
  </rfmt>
  <rfmt sheetId="2" sqref="D7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:XFD7" start="0" length="0">
    <dxf>
      <font>
        <sz val="10"/>
        <color theme="1"/>
        <name val="Arial"/>
        <scheme val="none"/>
      </font>
    </dxf>
  </rfmt>
  <rfmt sheetId="2" sqref="A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8" start="0" length="0">
    <dxf>
      <border outline="0">
        <left style="thin">
          <color auto="1"/>
        </left>
        <right style="thin">
          <color auto="1"/>
        </right>
      </border>
    </dxf>
  </rfmt>
  <rfmt sheetId="2" sqref="D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:XFD8" start="0" length="0">
    <dxf>
      <font>
        <sz val="10"/>
        <color theme="1"/>
        <name val="Arial"/>
        <scheme val="none"/>
      </font>
    </dxf>
  </rfmt>
  <rfmt sheetId="2" sqref="A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9" start="0" length="0">
    <dxf>
      <border outline="0">
        <left style="thin">
          <color auto="1"/>
        </left>
        <right style="thin">
          <color auto="1"/>
        </right>
      </border>
    </dxf>
  </rfmt>
  <rfmt sheetId="2" sqref="D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:XFD9" start="0" length="0">
    <dxf>
      <font>
        <sz val="10"/>
        <color theme="1"/>
        <name val="Arial"/>
        <scheme val="none"/>
      </font>
    </dxf>
  </rfmt>
  <rfmt sheetId="2" sqref="A1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0" start="0" length="0">
    <dxf>
      <border outline="0">
        <left style="thin">
          <color auto="1"/>
        </left>
        <right style="thin">
          <color auto="1"/>
        </right>
      </border>
    </dxf>
  </rfmt>
  <rfmt sheetId="2" sqref="D1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:XFD10" start="0" length="0">
    <dxf>
      <font>
        <sz val="10"/>
        <color theme="1"/>
        <name val="Arial"/>
        <scheme val="none"/>
      </font>
    </dxf>
  </rfmt>
  <rfmt sheetId="2" sqref="A1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" start="0" length="0">
    <dxf>
      <border outline="0">
        <left style="thin">
          <color auto="1"/>
        </left>
        <right style="thin">
          <color auto="1"/>
        </right>
      </border>
    </dxf>
  </rfmt>
  <rfmt sheetId="2" sqref="D11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1:XFD11" start="0" length="0">
    <dxf>
      <font>
        <sz val="10"/>
        <color theme="1"/>
        <name val="Arial"/>
        <scheme val="none"/>
      </font>
    </dxf>
  </rfmt>
  <rfmt sheetId="2" sqref="A1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2" start="0" length="0">
    <dxf>
      <border outline="0">
        <left style="thin">
          <color auto="1"/>
        </left>
        <right style="thin">
          <color auto="1"/>
        </right>
      </border>
    </dxf>
  </rfmt>
  <rfmt sheetId="2" sqref="D12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:XFD12" start="0" length="0">
    <dxf>
      <font>
        <sz val="10"/>
        <color theme="1"/>
        <name val="Arial"/>
        <scheme val="none"/>
      </font>
    </dxf>
  </rfmt>
  <rfmt sheetId="2" sqref="A1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3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13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3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3:XFD13" start="0" length="0">
    <dxf>
      <font>
        <sz val="10"/>
        <color theme="1"/>
        <name val="Arial"/>
        <scheme val="none"/>
      </font>
    </dxf>
  </rfmt>
  <rfmt sheetId="2" sqref="A1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dxf>
  </rfmt>
  <rfmt sheetId="2" sqref="B1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1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1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:XFD14" start="0" length="0">
    <dxf>
      <font>
        <sz val="10"/>
        <color theme="1"/>
        <name val="Arial"/>
        <scheme val="none"/>
      </font>
    </dxf>
  </rfmt>
  <rfmt sheetId="2" sqref="A1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5" start="0" length="0">
    <dxf>
      <border outline="0">
        <left style="thin">
          <color auto="1"/>
        </left>
        <right style="thin">
          <color auto="1"/>
        </right>
      </border>
    </dxf>
  </rfmt>
  <rfmt sheetId="2" sqref="D1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:XFD15" start="0" length="0">
    <dxf>
      <font>
        <sz val="10"/>
        <color theme="1"/>
        <name val="Arial"/>
        <scheme val="none"/>
      </font>
    </dxf>
  </rfmt>
  <rfmt sheetId="2" sqref="A1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6" start="0" length="0">
    <dxf>
      <border outline="0">
        <left style="thin">
          <color auto="1"/>
        </left>
        <right style="thin">
          <color auto="1"/>
        </right>
      </border>
    </dxf>
  </rfmt>
  <rfmt sheetId="2" sqref="D1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:XFD16" start="0" length="0">
    <dxf>
      <font>
        <sz val="10"/>
        <color theme="1"/>
        <name val="Arial"/>
        <scheme val="none"/>
      </font>
    </dxf>
  </rfmt>
  <rfmt sheetId="2" sqref="A1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7" start="0" length="0">
    <dxf>
      <border outline="0">
        <left style="thin">
          <color auto="1"/>
        </left>
        <right style="thin">
          <color auto="1"/>
        </right>
      </border>
    </dxf>
  </rfmt>
  <rfmt sheetId="2" sqref="D1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:XFD17" start="0" length="0">
    <dxf>
      <font>
        <sz val="10"/>
        <color theme="1"/>
        <name val="Arial"/>
        <scheme val="none"/>
      </font>
    </dxf>
  </rfmt>
  <rfmt sheetId="2" sqref="A1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8" start="0" length="0">
    <dxf>
      <border outline="0">
        <left style="thin">
          <color auto="1"/>
        </left>
        <right style="thin">
          <color auto="1"/>
        </right>
      </border>
    </dxf>
  </rfmt>
  <rfmt sheetId="2" sqref="D1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:XFD18" start="0" length="0">
    <dxf>
      <font>
        <sz val="10"/>
        <color theme="1"/>
        <name val="Arial"/>
        <scheme val="none"/>
      </font>
    </dxf>
  </rfmt>
  <rfmt sheetId="2" sqref="A1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9" start="0" length="0">
    <dxf>
      <border outline="0">
        <left style="thin">
          <color auto="1"/>
        </left>
        <right style="thin">
          <color auto="1"/>
        </right>
      </border>
    </dxf>
  </rfmt>
  <rfmt sheetId="2" sqref="D1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:XFD19" start="0" length="0">
    <dxf>
      <font>
        <sz val="10"/>
        <color theme="1"/>
        <name val="Arial"/>
        <scheme val="none"/>
      </font>
    </dxf>
  </rfmt>
  <rfmt sheetId="2" sqref="A2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0" start="0" length="0">
    <dxf>
      <border outline="0">
        <left style="thin">
          <color auto="1"/>
        </left>
        <right style="thin">
          <color auto="1"/>
        </right>
      </border>
    </dxf>
  </rfmt>
  <rfmt sheetId="2" sqref="D2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:XFD20" start="0" length="0">
    <dxf>
      <font>
        <sz val="10"/>
        <color theme="1"/>
        <name val="Arial"/>
        <scheme val="none"/>
      </font>
    </dxf>
  </rfmt>
  <rfmt sheetId="2" sqref="A2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1" start="0" length="0">
    <dxf>
      <border outline="0">
        <left style="thin">
          <color auto="1"/>
        </left>
        <right style="thin">
          <color auto="1"/>
        </right>
      </border>
    </dxf>
  </rfmt>
  <rfmt sheetId="2" sqref="D21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:XFD21" start="0" length="0">
    <dxf>
      <font>
        <sz val="10"/>
        <color theme="1"/>
        <name val="Arial"/>
        <scheme val="none"/>
      </font>
    </dxf>
  </rfmt>
  <rfmt sheetId="2" sqref="A2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2" start="0" length="0">
    <dxf>
      <border outline="0">
        <left style="thin">
          <color auto="1"/>
        </left>
        <right style="thin">
          <color auto="1"/>
        </right>
      </border>
    </dxf>
  </rfmt>
  <rfmt sheetId="2" sqref="D22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:XFD22" start="0" length="0">
    <dxf>
      <font>
        <sz val="10"/>
        <color theme="1"/>
        <name val="Arial"/>
        <scheme val="none"/>
      </font>
    </dxf>
  </rfmt>
  <rfmt sheetId="2" sqref="A2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2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23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23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3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23:XFD23" start="0" length="0">
    <dxf>
      <font>
        <sz val="10"/>
        <color theme="1"/>
        <name val="Arial"/>
        <scheme val="none"/>
      </font>
    </dxf>
  </rfmt>
  <rfmt sheetId="2" sqref="A2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B2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C24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E2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2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2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2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2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2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2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2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24:XFD24" start="0" length="0">
    <dxf>
      <font>
        <sz val="10"/>
        <color theme="1"/>
        <name val="Arial"/>
        <scheme val="none"/>
      </font>
    </dxf>
  </rfmt>
  <rfmt sheetId="2" sqref="A2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2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5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25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25:XFD25" start="0" length="0">
    <dxf>
      <font>
        <sz val="10"/>
        <color theme="1"/>
        <name val="Arial"/>
        <scheme val="none"/>
      </font>
    </dxf>
  </rfmt>
  <rfmt sheetId="2" sqref="A2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2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6" start="0" length="0">
    <dxf>
      <border outline="0">
        <left style="thin">
          <color auto="1"/>
        </left>
        <right style="thin">
          <color auto="1"/>
        </right>
      </border>
    </dxf>
  </rfmt>
  <rfmt sheetId="2" sqref="D26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6:XFD26" start="0" length="0">
    <dxf>
      <font>
        <sz val="10"/>
        <color theme="1"/>
        <name val="Arial"/>
        <scheme val="none"/>
      </font>
    </dxf>
  </rfmt>
  <rfmt sheetId="2" sqref="A2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2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7" start="0" length="0">
    <dxf>
      <border outline="0">
        <left style="thin">
          <color auto="1"/>
        </left>
        <right style="thin">
          <color auto="1"/>
        </right>
      </border>
    </dxf>
  </rfmt>
  <rfmt sheetId="2" sqref="D2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7:XFD27" start="0" length="0">
    <dxf>
      <font>
        <sz val="10"/>
        <color theme="1"/>
        <name val="Arial"/>
        <scheme val="none"/>
      </font>
    </dxf>
  </rfmt>
  <rfmt sheetId="2" sqref="A2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2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8" start="0" length="0">
    <dxf>
      <border outline="0">
        <left style="thin">
          <color auto="1"/>
        </left>
        <right style="thin">
          <color auto="1"/>
        </right>
      </border>
    </dxf>
  </rfmt>
  <rfmt sheetId="2" sqref="D2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8:XFD28" start="0" length="0">
    <dxf>
      <font>
        <sz val="10"/>
        <color theme="1"/>
        <name val="Arial"/>
        <scheme val="none"/>
      </font>
    </dxf>
  </rfmt>
  <rfmt sheetId="2" sqref="A2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2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9" start="0" length="0">
    <dxf>
      <border outline="0">
        <left style="thin">
          <color auto="1"/>
        </left>
        <right style="thin">
          <color auto="1"/>
        </right>
      </border>
    </dxf>
  </rfmt>
  <rfmt sheetId="2" sqref="D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9:XFD29" start="0" length="0">
    <dxf>
      <font>
        <sz val="10"/>
        <color theme="1"/>
        <name val="Arial"/>
        <scheme val="none"/>
      </font>
    </dxf>
  </rfmt>
  <rfmt sheetId="2" sqref="A3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30" start="0" length="0">
    <dxf>
      <border outline="0">
        <left style="thin">
          <color auto="1"/>
        </left>
        <right style="thin">
          <color auto="1"/>
        </right>
      </border>
    </dxf>
  </rfmt>
  <rfmt sheetId="2" sqref="D30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0:XFD30" start="0" length="0">
    <dxf>
      <font>
        <sz val="10"/>
        <color theme="1"/>
        <name val="Arial"/>
        <scheme val="none"/>
      </font>
    </dxf>
  </rfmt>
  <rfmt sheetId="2" sqref="A3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31" start="0" length="0">
    <dxf>
      <border outline="0">
        <left style="thin">
          <color auto="1"/>
        </left>
        <right style="thin">
          <color auto="1"/>
        </right>
      </border>
    </dxf>
  </rfmt>
  <rfmt sheetId="2" sqref="D31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1:XFD31" start="0" length="0">
    <dxf>
      <font>
        <sz val="10"/>
        <color theme="1"/>
        <name val="Arial"/>
        <scheme val="none"/>
      </font>
    </dxf>
  </rfmt>
  <rfmt sheetId="2" sqref="A3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B3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32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32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32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3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3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3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3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3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3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3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32:XFD32" start="0" length="0">
    <dxf>
      <font>
        <sz val="10"/>
        <color theme="1"/>
        <name val="Arial"/>
        <scheme val="none"/>
      </font>
    </dxf>
  </rfmt>
  <rfmt sheetId="2" sqref="A3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B3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3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3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3:XFD33" start="0" length="0">
    <dxf>
      <font>
        <sz val="10"/>
        <color theme="1"/>
        <name val="Arial"/>
        <scheme val="none"/>
      </font>
    </dxf>
  </rfmt>
  <rfmt sheetId="2" sqref="A3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34" start="0" length="0">
    <dxf>
      <border outline="0">
        <left style="thin">
          <color auto="1"/>
        </left>
        <right style="thin">
          <color auto="1"/>
        </right>
      </border>
    </dxf>
  </rfmt>
  <rfmt sheetId="2" sqref="D3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4:XFD34" start="0" length="0">
    <dxf>
      <font>
        <sz val="10"/>
        <color theme="1"/>
        <name val="Arial"/>
        <scheme val="none"/>
      </font>
    </dxf>
  </rfmt>
  <rfmt sheetId="2" sqref="A3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35" start="0" length="0">
    <dxf>
      <border outline="0">
        <left style="thin">
          <color auto="1"/>
        </left>
        <right style="thin">
          <color auto="1"/>
        </right>
      </border>
    </dxf>
  </rfmt>
  <rfmt sheetId="2" sqref="D3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5:XFD35" start="0" length="0">
    <dxf>
      <font>
        <sz val="10"/>
        <color theme="1"/>
        <name val="Arial"/>
        <scheme val="none"/>
      </font>
    </dxf>
  </rfmt>
  <rfmt sheetId="2" sqref="A3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36" start="0" length="0">
    <dxf>
      <border outline="0">
        <left style="thin">
          <color auto="1"/>
        </left>
        <right style="thin">
          <color auto="1"/>
        </right>
      </border>
    </dxf>
  </rfmt>
  <rfmt sheetId="2" sqref="D3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6:XFD36" start="0" length="0">
    <dxf>
      <font>
        <sz val="10"/>
        <color theme="1"/>
        <name val="Arial"/>
        <scheme val="none"/>
      </font>
    </dxf>
  </rfmt>
  <rfmt sheetId="2" sqref="A3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37" start="0" length="0">
    <dxf>
      <border outline="0">
        <left style="thin">
          <color auto="1"/>
        </left>
        <right style="thin">
          <color auto="1"/>
        </right>
      </border>
    </dxf>
  </rfmt>
  <rfmt sheetId="2" sqref="D3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7:XFD37" start="0" length="0">
    <dxf>
      <font>
        <sz val="10"/>
        <color theme="1"/>
        <name val="Arial"/>
        <scheme val="none"/>
      </font>
    </dxf>
  </rfmt>
  <rfmt sheetId="2" sqref="A3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38" start="0" length="0">
    <dxf>
      <border outline="0">
        <left style="thin">
          <color auto="1"/>
        </left>
        <right style="thin">
          <color auto="1"/>
        </right>
      </border>
    </dxf>
  </rfmt>
  <rfmt sheetId="2" sqref="D3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8:XFD38" start="0" length="0">
    <dxf>
      <font>
        <sz val="10"/>
        <color theme="1"/>
        <name val="Arial"/>
        <scheme val="none"/>
      </font>
    </dxf>
  </rfmt>
  <rfmt sheetId="2" sqref="A3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39" start="0" length="0">
    <dxf>
      <border outline="0">
        <left style="thin">
          <color auto="1"/>
        </left>
        <right style="thin">
          <color auto="1"/>
        </right>
      </border>
    </dxf>
  </rfmt>
  <rfmt sheetId="2" sqref="D3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9:XFD39" start="0" length="0">
    <dxf>
      <font>
        <sz val="10"/>
        <color theme="1"/>
        <name val="Arial"/>
        <scheme val="none"/>
      </font>
    </dxf>
  </rfmt>
  <rfmt sheetId="2" sqref="A4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4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40" start="0" length="0">
    <dxf>
      <border outline="0">
        <left style="thin">
          <color auto="1"/>
        </left>
        <right style="thin">
          <color auto="1"/>
        </right>
      </border>
    </dxf>
  </rfmt>
  <rfmt sheetId="2" sqref="D40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0:XFD40" start="0" length="0">
    <dxf>
      <font>
        <sz val="10"/>
        <color theme="1"/>
        <name val="Arial"/>
        <scheme val="none"/>
      </font>
    </dxf>
  </rfmt>
  <rfmt sheetId="2" sqref="A4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4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41" start="0" length="0">
    <dxf>
      <border outline="0">
        <left style="thin">
          <color auto="1"/>
        </left>
        <right style="thin">
          <color auto="1"/>
        </right>
      </border>
    </dxf>
  </rfmt>
  <rfmt sheetId="2" sqref="D41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1:XFD41" start="0" length="0">
    <dxf>
      <font>
        <sz val="10"/>
        <color theme="1"/>
        <name val="Arial"/>
        <scheme val="none"/>
      </font>
    </dxf>
  </rfmt>
  <rfmt sheetId="2" sqref="A4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B4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42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42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42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4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4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4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4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4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4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4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42:XFD42" start="0" length="0">
    <dxf>
      <font>
        <sz val="10"/>
        <color theme="1"/>
        <name val="Arial"/>
        <scheme val="none"/>
      </font>
    </dxf>
  </rfmt>
  <rfmt sheetId="2" sqref="A43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43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43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E43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43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43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43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43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43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43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43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43:XFD43" start="0" length="0">
    <dxf>
      <font>
        <sz val="10"/>
        <color theme="1"/>
        <name val="Arial"/>
        <scheme val="none"/>
      </font>
    </dxf>
  </rfmt>
  <rfmt sheetId="2" sqref="A4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dxf>
  </rfmt>
  <rfmt sheetId="2" sqref="B4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top style="medium">
          <color auto="1"/>
        </top>
      </border>
    </dxf>
  </rfmt>
  <rfmt sheetId="2" sqref="C44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44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44:XFD44" start="0" length="0">
    <dxf>
      <font>
        <sz val="10"/>
        <color theme="1"/>
        <name val="Arial"/>
        <scheme val="none"/>
      </font>
    </dxf>
  </rfmt>
  <rfmt sheetId="2" sqref="A4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4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45" start="0" length="0">
    <dxf>
      <border outline="0">
        <left style="thin">
          <color auto="1"/>
        </left>
        <right style="thin">
          <color auto="1"/>
        </right>
      </border>
    </dxf>
  </rfmt>
  <rfmt sheetId="2" sqref="D45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5:XFD45" start="0" length="0">
    <dxf>
      <font>
        <sz val="10"/>
        <color theme="1"/>
        <name val="Arial"/>
        <scheme val="none"/>
      </font>
    </dxf>
  </rfmt>
  <rfmt sheetId="2" sqref="A4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4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46" start="0" length="0">
    <dxf>
      <border outline="0">
        <left style="thin">
          <color auto="1"/>
        </left>
        <right style="thin">
          <color auto="1"/>
        </right>
      </border>
    </dxf>
  </rfmt>
  <rfmt sheetId="2" sqref="D4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6:XFD46" start="0" length="0">
    <dxf>
      <font>
        <sz val="10"/>
        <color theme="1"/>
        <name val="Arial"/>
        <scheme val="none"/>
      </font>
    </dxf>
  </rfmt>
  <rfmt sheetId="2" sqref="A4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4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47" start="0" length="0">
    <dxf>
      <border outline="0">
        <left style="thin">
          <color auto="1"/>
        </left>
        <right style="thin">
          <color auto="1"/>
        </right>
      </border>
    </dxf>
  </rfmt>
  <rfmt sheetId="2" sqref="D4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4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7:XFD47" start="0" length="0">
    <dxf>
      <font>
        <sz val="10"/>
        <color theme="1"/>
        <name val="Arial"/>
        <scheme val="none"/>
      </font>
    </dxf>
  </rfmt>
  <rfmt sheetId="2" sqref="A4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4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48" start="0" length="0">
    <dxf>
      <border outline="0">
        <left style="thin">
          <color auto="1"/>
        </left>
        <right style="thin">
          <color auto="1"/>
        </right>
      </border>
    </dxf>
  </rfmt>
  <rfmt sheetId="2" sqref="D4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8:XFD48" start="0" length="0">
    <dxf>
      <font>
        <sz val="10"/>
        <color theme="1"/>
        <name val="Arial"/>
        <scheme val="none"/>
      </font>
    </dxf>
  </rfmt>
  <rfmt sheetId="2" sqref="A4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4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49" start="0" length="0">
    <dxf>
      <border outline="0">
        <left style="thin">
          <color auto="1"/>
        </left>
        <right style="thin">
          <color auto="1"/>
        </right>
      </border>
    </dxf>
  </rfmt>
  <rfmt sheetId="2" sqref="D49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9:XFD49" start="0" length="0">
    <dxf>
      <font>
        <sz val="10"/>
        <color theme="1"/>
        <name val="Arial"/>
        <scheme val="none"/>
      </font>
    </dxf>
  </rfmt>
  <rfmt sheetId="2" sqref="A5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50" start="0" length="0">
    <dxf>
      <border outline="0">
        <left style="thin">
          <color auto="1"/>
        </left>
        <right style="thin">
          <color auto="1"/>
        </right>
      </border>
    </dxf>
  </rfmt>
  <rfmt sheetId="2" sqref="D50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0:XFD50" start="0" length="0">
    <dxf>
      <font>
        <sz val="10"/>
        <color theme="1"/>
        <name val="Arial"/>
        <scheme val="none"/>
      </font>
    </dxf>
  </rfmt>
  <rfmt sheetId="2" sqref="A5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5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51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51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51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5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5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5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5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5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5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5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51:XFD51" start="0" length="0">
    <dxf>
      <font>
        <sz val="10"/>
        <color theme="1"/>
        <name val="Arial"/>
        <scheme val="none"/>
      </font>
    </dxf>
  </rfmt>
  <rfmt sheetId="2" sqref="A5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dxf>
  </rfmt>
  <rfmt sheetId="2" sqref="B5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5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5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2:XFD52" start="0" length="0">
    <dxf>
      <font>
        <sz val="10"/>
        <color theme="1"/>
        <name val="Arial"/>
        <scheme val="none"/>
      </font>
    </dxf>
  </rfmt>
  <rfmt sheetId="2" sqref="A5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53" start="0" length="0">
    <dxf>
      <border outline="0">
        <left style="thin">
          <color auto="1"/>
        </left>
        <right style="thin">
          <color auto="1"/>
        </right>
      </border>
    </dxf>
  </rfmt>
  <rfmt sheetId="2" sqref="D5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3:XFD53" start="0" length="0">
    <dxf>
      <font>
        <sz val="10"/>
        <color theme="1"/>
        <name val="Arial"/>
        <scheme val="none"/>
      </font>
    </dxf>
  </rfmt>
  <rfmt sheetId="2" sqref="A5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54" start="0" length="0">
    <dxf>
      <border outline="0">
        <left style="thin">
          <color auto="1"/>
        </left>
        <right style="thin">
          <color auto="1"/>
        </right>
      </border>
    </dxf>
  </rfmt>
  <rfmt sheetId="2" sqref="D5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4:XFD54" start="0" length="0">
    <dxf>
      <font>
        <sz val="10"/>
        <color theme="1"/>
        <name val="Arial"/>
        <scheme val="none"/>
      </font>
    </dxf>
  </rfmt>
  <rfmt sheetId="2" sqref="A5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55" start="0" length="0">
    <dxf>
      <border outline="0">
        <left style="thin">
          <color auto="1"/>
        </left>
        <right style="thin">
          <color auto="1"/>
        </right>
      </border>
    </dxf>
  </rfmt>
  <rfmt sheetId="2" sqref="D5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5:XFD55" start="0" length="0">
    <dxf>
      <font>
        <sz val="10"/>
        <color theme="1"/>
        <name val="Arial"/>
        <scheme val="none"/>
      </font>
    </dxf>
  </rfmt>
  <rfmt sheetId="2" sqref="A5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56" start="0" length="0">
    <dxf>
      <border outline="0">
        <left style="thin">
          <color auto="1"/>
        </left>
        <right style="thin">
          <color auto="1"/>
        </right>
      </border>
    </dxf>
  </rfmt>
  <rfmt sheetId="2" sqref="D5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6" start="0" length="0">
    <dxf>
      <font>
        <sz val="10"/>
        <color theme="1"/>
        <name val="Arial"/>
        <scheme val="none"/>
      </font>
    </dxf>
  </rfmt>
  <rfmt sheetId="2" sqref="F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6:XFD56" start="0" length="0">
    <dxf>
      <font>
        <sz val="10"/>
        <color theme="1"/>
        <name val="Arial"/>
        <scheme val="none"/>
      </font>
    </dxf>
  </rfmt>
  <rfmt sheetId="2" sqref="A5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57" start="0" length="0">
    <dxf>
      <border outline="0">
        <left style="thin">
          <color auto="1"/>
        </left>
        <right style="thin">
          <color auto="1"/>
        </right>
      </border>
    </dxf>
  </rfmt>
  <rfmt sheetId="2" sqref="D5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7:XFD57" start="0" length="0">
    <dxf>
      <font>
        <sz val="10"/>
        <color theme="1"/>
        <name val="Arial"/>
        <scheme val="none"/>
      </font>
    </dxf>
  </rfmt>
  <rfmt sheetId="2" sqref="A5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58" start="0" length="0">
    <dxf>
      <border outline="0">
        <left style="thin">
          <color auto="1"/>
        </left>
        <right style="thin">
          <color auto="1"/>
        </right>
      </border>
    </dxf>
  </rfmt>
  <rfmt sheetId="2" sqref="D5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8:XFD58" start="0" length="0">
    <dxf>
      <font>
        <sz val="10"/>
        <color theme="1"/>
        <name val="Arial"/>
        <scheme val="none"/>
      </font>
    </dxf>
  </rfmt>
  <rfmt sheetId="2" sqref="A5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59" start="0" length="0">
    <dxf>
      <border outline="0">
        <left style="thin">
          <color auto="1"/>
        </left>
        <right style="thin">
          <color auto="1"/>
        </right>
      </border>
    </dxf>
  </rfmt>
  <rfmt sheetId="2" sqref="D59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9:XFD59" start="0" length="0">
    <dxf>
      <font>
        <sz val="10"/>
        <color theme="1"/>
        <name val="Arial"/>
        <scheme val="none"/>
      </font>
    </dxf>
  </rfmt>
  <rfmt sheetId="2" sqref="A6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60" start="0" length="0">
    <dxf>
      <border outline="0">
        <left style="thin">
          <color auto="1"/>
        </left>
        <right style="thin">
          <color auto="1"/>
        </right>
      </border>
    </dxf>
  </rfmt>
  <rfmt sheetId="2" sqref="D60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0:XFD60" start="0" length="0">
    <dxf>
      <font>
        <sz val="10"/>
        <color theme="1"/>
        <name val="Arial"/>
        <scheme val="none"/>
      </font>
    </dxf>
  </rfmt>
  <rfmt sheetId="2" sqref="A6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6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61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61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61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6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6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6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6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6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6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6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61:XFD61" start="0" length="0">
    <dxf>
      <font>
        <sz val="10"/>
        <color theme="1"/>
        <name val="Arial"/>
        <scheme val="none"/>
      </font>
    </dxf>
  </rfmt>
  <rfmt sheetId="2" sqref="A62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B62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C62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E62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62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62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62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62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62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62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62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62:XFD62" start="0" length="0">
    <dxf>
      <font>
        <sz val="10"/>
        <color theme="1"/>
        <name val="Arial"/>
        <scheme val="none"/>
      </font>
    </dxf>
  </rfmt>
  <rfmt sheetId="2" sqref="A6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dxf>
  </rfmt>
  <rfmt sheetId="2" sqref="B6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top style="medium">
          <color auto="1"/>
        </top>
      </border>
    </dxf>
  </rfmt>
  <rfmt sheetId="2" sqref="C63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63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63:XFD63" start="0" length="0">
    <dxf>
      <font>
        <sz val="10"/>
        <color theme="1"/>
        <name val="Arial"/>
        <scheme val="none"/>
      </font>
    </dxf>
  </rfmt>
  <rfmt sheetId="2" sqref="A6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64" start="0" length="0">
    <dxf>
      <border outline="0">
        <left style="thin">
          <color auto="1"/>
        </left>
        <right style="thin">
          <color auto="1"/>
        </right>
      </border>
    </dxf>
  </rfmt>
  <rfmt sheetId="2" sqref="D64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4:XFD64" start="0" length="0">
    <dxf>
      <font>
        <sz val="10"/>
        <color theme="1"/>
        <name val="Arial"/>
        <scheme val="none"/>
      </font>
    </dxf>
  </rfmt>
  <rfmt sheetId="2" sqref="A6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65" start="0" length="0">
    <dxf>
      <border outline="0">
        <left style="thin">
          <color auto="1"/>
        </left>
        <right style="thin">
          <color auto="1"/>
        </right>
      </border>
    </dxf>
  </rfmt>
  <rfmt sheetId="2" sqref="D6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5:XFD65" start="0" length="0">
    <dxf>
      <font>
        <sz val="10"/>
        <color theme="1"/>
        <name val="Arial"/>
        <scheme val="none"/>
      </font>
    </dxf>
  </rfmt>
  <rfmt sheetId="2" sqref="A6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66" start="0" length="0">
    <dxf>
      <border outline="0">
        <left style="thin">
          <color auto="1"/>
        </left>
        <right style="thin">
          <color auto="1"/>
        </right>
      </border>
    </dxf>
  </rfmt>
  <rfmt sheetId="2" sqref="D6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6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6:XFD66" start="0" length="0">
    <dxf>
      <font>
        <sz val="10"/>
        <color theme="1"/>
        <name val="Arial"/>
        <scheme val="none"/>
      </font>
    </dxf>
  </rfmt>
  <rfmt sheetId="2" sqref="A6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67" start="0" length="0">
    <dxf>
      <border outline="0">
        <left style="thin">
          <color auto="1"/>
        </left>
        <right style="thin">
          <color auto="1"/>
        </right>
      </border>
    </dxf>
  </rfmt>
  <rfmt sheetId="2" sqref="D6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7:XFD67" start="0" length="0">
    <dxf>
      <font>
        <sz val="10"/>
        <color theme="1"/>
        <name val="Arial"/>
        <scheme val="none"/>
      </font>
    </dxf>
  </rfmt>
  <rfmt sheetId="2" sqref="A6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68" start="0" length="0">
    <dxf>
      <border outline="0">
        <left style="thin">
          <color auto="1"/>
        </left>
        <right style="thin">
          <color auto="1"/>
        </right>
      </border>
    </dxf>
  </rfmt>
  <rfmt sheetId="2" sqref="D68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8:XFD68" start="0" length="0">
    <dxf>
      <font>
        <sz val="10"/>
        <color theme="1"/>
        <name val="Arial"/>
        <scheme val="none"/>
      </font>
    </dxf>
  </rfmt>
  <rfmt sheetId="2" sqref="A6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69" start="0" length="0">
    <dxf>
      <border outline="0">
        <left style="thin">
          <color auto="1"/>
        </left>
        <right style="thin">
          <color auto="1"/>
        </right>
      </border>
    </dxf>
  </rfmt>
  <rfmt sheetId="2" sqref="D69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9:XFD69" start="0" length="0">
    <dxf>
      <font>
        <sz val="10"/>
        <color theme="1"/>
        <name val="Arial"/>
        <scheme val="none"/>
      </font>
    </dxf>
  </rfmt>
  <rfmt sheetId="2" sqref="A7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7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70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70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70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7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7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7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7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7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7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7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70:XFD70" start="0" length="0">
    <dxf>
      <font>
        <sz val="10"/>
        <color theme="1"/>
        <name val="Arial"/>
        <scheme val="none"/>
      </font>
    </dxf>
  </rfmt>
  <rfmt sheetId="2" sqref="A7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dxf>
  </rfmt>
  <rfmt sheetId="2" sqref="B7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7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7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1:XFD71" start="0" length="0">
    <dxf>
      <font>
        <sz val="10"/>
        <color theme="1"/>
        <name val="Arial"/>
        <scheme val="none"/>
      </font>
    </dxf>
  </rfmt>
  <rfmt sheetId="2" sqref="A7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72" start="0" length="0">
    <dxf>
      <border outline="0">
        <left style="thin">
          <color auto="1"/>
        </left>
        <right style="thin">
          <color auto="1"/>
        </right>
      </border>
    </dxf>
  </rfmt>
  <rfmt sheetId="2" sqref="D7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2:XFD72" start="0" length="0">
    <dxf>
      <font>
        <sz val="10"/>
        <color theme="1"/>
        <name val="Arial"/>
        <scheme val="none"/>
      </font>
    </dxf>
  </rfmt>
  <rfmt sheetId="2" sqref="A7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73" start="0" length="0">
    <dxf>
      <border outline="0">
        <left style="thin">
          <color auto="1"/>
        </left>
        <right style="thin">
          <color auto="1"/>
        </right>
      </border>
    </dxf>
  </rfmt>
  <rfmt sheetId="2" sqref="D7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3:XFD73" start="0" length="0">
    <dxf>
      <font>
        <sz val="10"/>
        <color theme="1"/>
        <name val="Arial"/>
        <scheme val="none"/>
      </font>
    </dxf>
  </rfmt>
  <rfmt sheetId="2" sqref="A7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74" start="0" length="0">
    <dxf>
      <border outline="0">
        <left style="thin">
          <color auto="1"/>
        </left>
        <right style="thin">
          <color auto="1"/>
        </right>
      </border>
    </dxf>
  </rfmt>
  <rfmt sheetId="2" sqref="D7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4:XFD74" start="0" length="0">
    <dxf>
      <font>
        <sz val="10"/>
        <color theme="1"/>
        <name val="Arial"/>
        <scheme val="none"/>
      </font>
    </dxf>
  </rfmt>
  <rfmt sheetId="2" sqref="A7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75" start="0" length="0">
    <dxf>
      <border outline="0">
        <left style="thin">
          <color auto="1"/>
        </left>
        <right style="thin">
          <color auto="1"/>
        </right>
      </border>
    </dxf>
  </rfmt>
  <rfmt sheetId="2" sqref="D7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5:XFD75" start="0" length="0">
    <dxf>
      <font>
        <sz val="10"/>
        <color theme="1"/>
        <name val="Arial"/>
        <scheme val="none"/>
      </font>
    </dxf>
  </rfmt>
  <rfmt sheetId="2" sqref="A7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76" start="0" length="0">
    <dxf>
      <border outline="0">
        <left style="thin">
          <color auto="1"/>
        </left>
        <right style="thin">
          <color auto="1"/>
        </right>
      </border>
    </dxf>
  </rfmt>
  <rfmt sheetId="2" sqref="D7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6:XFD76" start="0" length="0">
    <dxf>
      <font>
        <sz val="10"/>
        <color theme="1"/>
        <name val="Arial"/>
        <scheme val="none"/>
      </font>
    </dxf>
  </rfmt>
  <rfmt sheetId="2" sqref="A7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77" start="0" length="0">
    <dxf>
      <border outline="0">
        <left style="thin">
          <color auto="1"/>
        </left>
        <right style="thin">
          <color auto="1"/>
        </right>
      </border>
    </dxf>
  </rfmt>
  <rfmt sheetId="2" sqref="D7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7:XFD77" start="0" length="0">
    <dxf>
      <font>
        <sz val="10"/>
        <color theme="1"/>
        <name val="Arial"/>
        <scheme val="none"/>
      </font>
    </dxf>
  </rfmt>
  <rfmt sheetId="2" sqref="A7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78" start="0" length="0">
    <dxf>
      <border outline="0">
        <left style="thin">
          <color auto="1"/>
        </left>
        <right style="thin">
          <color auto="1"/>
        </right>
      </border>
    </dxf>
  </rfmt>
  <rfmt sheetId="2" sqref="D78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8:XFD78" start="0" length="0">
    <dxf>
      <font>
        <sz val="10"/>
        <color theme="1"/>
        <name val="Arial"/>
        <scheme val="none"/>
      </font>
    </dxf>
  </rfmt>
  <rfmt sheetId="2" sqref="A7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79" start="0" length="0">
    <dxf>
      <border outline="0">
        <left style="thin">
          <color auto="1"/>
        </left>
        <right style="thin">
          <color auto="1"/>
        </right>
      </border>
    </dxf>
  </rfmt>
  <rfmt sheetId="2" sqref="D79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9:XFD79" start="0" length="0">
    <dxf>
      <font>
        <sz val="10"/>
        <color theme="1"/>
        <name val="Arial"/>
        <scheme val="none"/>
      </font>
    </dxf>
  </rfmt>
  <rfmt sheetId="2" sqref="A8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8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80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80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80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8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8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8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8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8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8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8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80:XFD80" start="0" length="0">
    <dxf>
      <font>
        <sz val="10"/>
        <color theme="1"/>
        <name val="Arial"/>
        <scheme val="none"/>
      </font>
    </dxf>
  </rfmt>
  <rfmt sheetId="2" sqref="A81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B81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C81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E81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81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81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81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81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81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81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81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81:XFD81" start="0" length="0">
    <dxf>
      <font>
        <sz val="10"/>
        <color theme="1"/>
        <name val="Arial"/>
        <scheme val="none"/>
      </font>
    </dxf>
  </rfmt>
  <rfmt sheetId="2" sqref="A8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dxf>
  </rfmt>
  <rfmt sheetId="2" sqref="B8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top style="medium">
          <color auto="1"/>
        </top>
      </border>
    </dxf>
  </rfmt>
  <rfmt sheetId="2" sqref="C82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82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82:XFD82" start="0" length="0">
    <dxf>
      <font>
        <sz val="10"/>
        <color theme="1"/>
        <name val="Arial"/>
        <scheme val="none"/>
      </font>
    </dxf>
  </rfmt>
  <rfmt sheetId="2" sqref="A8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83" start="0" length="0">
    <dxf>
      <border outline="0">
        <left style="thin">
          <color auto="1"/>
        </left>
        <right style="thin">
          <color auto="1"/>
        </right>
      </border>
    </dxf>
  </rfmt>
  <rfmt sheetId="2" sqref="D83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3:XFD83" start="0" length="0">
    <dxf>
      <font>
        <sz val="10"/>
        <color theme="1"/>
        <name val="Arial"/>
        <scheme val="none"/>
      </font>
    </dxf>
  </rfmt>
  <rfmt sheetId="2" sqref="A8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84" start="0" length="0">
    <dxf>
      <border outline="0">
        <left style="thin">
          <color auto="1"/>
        </left>
        <right style="thin">
          <color auto="1"/>
        </right>
      </border>
    </dxf>
  </rfmt>
  <rfmt sheetId="2" sqref="D8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4:XFD84" start="0" length="0">
    <dxf>
      <font>
        <sz val="10"/>
        <color theme="1"/>
        <name val="Arial"/>
        <scheme val="none"/>
      </font>
    </dxf>
  </rfmt>
  <rfmt sheetId="2" sqref="A8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85" start="0" length="0">
    <dxf>
      <border outline="0">
        <left style="thin">
          <color auto="1"/>
        </left>
        <right style="thin">
          <color auto="1"/>
        </right>
      </border>
    </dxf>
  </rfmt>
  <rfmt sheetId="2" sqref="D8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5:XFD85" start="0" length="0">
    <dxf>
      <font>
        <sz val="10"/>
        <color theme="1"/>
        <name val="Arial"/>
        <scheme val="none"/>
      </font>
    </dxf>
  </rfmt>
  <rfmt sheetId="2" sqref="A8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86" start="0" length="0">
    <dxf>
      <border outline="0">
        <left style="thin">
          <color auto="1"/>
        </left>
        <right style="thin">
          <color auto="1"/>
        </right>
      </border>
    </dxf>
  </rfmt>
  <rfmt sheetId="2" sqref="D8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6:XFD86" start="0" length="0">
    <dxf>
      <font>
        <sz val="10"/>
        <color theme="1"/>
        <name val="Arial"/>
        <scheme val="none"/>
      </font>
    </dxf>
  </rfmt>
  <rfmt sheetId="2" sqref="A8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87" start="0" length="0">
    <dxf>
      <border outline="0">
        <left style="thin">
          <color auto="1"/>
        </left>
        <right style="thin">
          <color auto="1"/>
        </right>
      </border>
    </dxf>
  </rfmt>
  <rfmt sheetId="2" sqref="D87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7:XFD87" start="0" length="0">
    <dxf>
      <font>
        <sz val="10"/>
        <color theme="1"/>
        <name val="Arial"/>
        <scheme val="none"/>
      </font>
    </dxf>
  </rfmt>
  <rfmt sheetId="2" sqref="A8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88" start="0" length="0">
    <dxf>
      <border outline="0">
        <left style="thin">
          <color auto="1"/>
        </left>
        <right style="thin">
          <color auto="1"/>
        </right>
      </border>
    </dxf>
  </rfmt>
  <rfmt sheetId="2" sqref="D88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8:XFD88" start="0" length="0">
    <dxf>
      <font>
        <sz val="10"/>
        <color theme="1"/>
        <name val="Arial"/>
        <scheme val="none"/>
      </font>
    </dxf>
  </rfmt>
  <rfmt sheetId="2" sqref="A8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8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89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89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89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8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8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8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8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8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8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8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89:XFD89" start="0" length="0">
    <dxf>
      <font>
        <sz val="10"/>
        <color theme="1"/>
        <name val="Arial"/>
        <scheme val="none"/>
      </font>
    </dxf>
  </rfmt>
  <rfmt sheetId="2" sqref="A9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dxf>
  </rfmt>
  <rfmt sheetId="2" sqref="B9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9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9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0:XFD90" start="0" length="0">
    <dxf>
      <font>
        <sz val="10"/>
        <color theme="1"/>
        <name val="Arial"/>
        <scheme val="none"/>
      </font>
    </dxf>
  </rfmt>
  <rfmt sheetId="2" sqref="A9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91" start="0" length="0">
    <dxf>
      <border outline="0">
        <left style="thin">
          <color auto="1"/>
        </left>
        <right style="thin">
          <color auto="1"/>
        </right>
      </border>
    </dxf>
  </rfmt>
  <rfmt sheetId="2" sqref="D9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1:XFD91" start="0" length="0">
    <dxf>
      <font>
        <sz val="10"/>
        <color theme="1"/>
        <name val="Arial"/>
        <scheme val="none"/>
      </font>
    </dxf>
  </rfmt>
  <rfmt sheetId="2" sqref="A9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92" start="0" length="0">
    <dxf>
      <border outline="0">
        <left style="thin">
          <color auto="1"/>
        </left>
        <right style="thin">
          <color auto="1"/>
        </right>
      </border>
    </dxf>
  </rfmt>
  <rfmt sheetId="2" sqref="D9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2:XFD92" start="0" length="0">
    <dxf>
      <font>
        <sz val="10"/>
        <color theme="1"/>
        <name val="Arial"/>
        <scheme val="none"/>
      </font>
    </dxf>
  </rfmt>
  <rfmt sheetId="2" sqref="A9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93" start="0" length="0">
    <dxf>
      <border outline="0">
        <left style="thin">
          <color auto="1"/>
        </left>
        <right style="thin">
          <color auto="1"/>
        </right>
      </border>
    </dxf>
  </rfmt>
  <rfmt sheetId="2" sqref="D9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3:XFD93" start="0" length="0">
    <dxf>
      <font>
        <sz val="10"/>
        <color theme="1"/>
        <name val="Arial"/>
        <scheme val="none"/>
      </font>
    </dxf>
  </rfmt>
  <rfmt sheetId="2" sqref="A9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94" start="0" length="0">
    <dxf>
      <border outline="0">
        <left style="thin">
          <color auto="1"/>
        </left>
        <right style="thin">
          <color auto="1"/>
        </right>
      </border>
    </dxf>
  </rfmt>
  <rfmt sheetId="2" sqref="D9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4:XFD94" start="0" length="0">
    <dxf>
      <font>
        <sz val="10"/>
        <color theme="1"/>
        <name val="Arial"/>
        <scheme val="none"/>
      </font>
    </dxf>
  </rfmt>
  <rfmt sheetId="2" sqref="A9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95" start="0" length="0">
    <dxf>
      <border outline="0">
        <left style="thin">
          <color auto="1"/>
        </left>
        <right style="thin">
          <color auto="1"/>
        </right>
      </border>
    </dxf>
  </rfmt>
  <rfmt sheetId="2" sqref="D9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9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5:XFD95" start="0" length="0">
    <dxf>
      <font>
        <sz val="10"/>
        <color theme="1"/>
        <name val="Arial"/>
        <scheme val="none"/>
      </font>
    </dxf>
  </rfmt>
  <rfmt sheetId="2" sqref="A9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96" start="0" length="0">
    <dxf>
      <border outline="0">
        <left style="thin">
          <color auto="1"/>
        </left>
        <right style="thin">
          <color auto="1"/>
        </right>
      </border>
    </dxf>
  </rfmt>
  <rfmt sheetId="2" sqref="D9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9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6:XFD96" start="0" length="0">
    <dxf>
      <font>
        <sz val="10"/>
        <color theme="1"/>
        <name val="Arial"/>
        <scheme val="none"/>
      </font>
    </dxf>
  </rfmt>
  <rfmt sheetId="2" sqref="A9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97" start="0" length="0">
    <dxf>
      <border outline="0">
        <left style="thin">
          <color auto="1"/>
        </left>
        <right style="thin">
          <color auto="1"/>
        </right>
      </border>
    </dxf>
  </rfmt>
  <rfmt sheetId="2" sqref="D97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7:XFD97" start="0" length="0">
    <dxf>
      <font>
        <sz val="10"/>
        <color theme="1"/>
        <name val="Arial"/>
        <scheme val="none"/>
      </font>
    </dxf>
  </rfmt>
  <rfmt sheetId="2" sqref="A9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98" start="0" length="0">
    <dxf>
      <border outline="0">
        <left style="thin">
          <color auto="1"/>
        </left>
        <right style="thin">
          <color auto="1"/>
        </right>
      </border>
    </dxf>
  </rfmt>
  <rfmt sheetId="2" sqref="D98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8:XFD98" start="0" length="0">
    <dxf>
      <font>
        <sz val="10"/>
        <color theme="1"/>
        <name val="Arial"/>
        <scheme val="none"/>
      </font>
    </dxf>
  </rfmt>
  <rfmt sheetId="2" sqref="A9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9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99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99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99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9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9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9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9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9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9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9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99:XFD99" start="0" length="0">
    <dxf>
      <font>
        <sz val="10"/>
        <color theme="1"/>
        <name val="Arial"/>
        <scheme val="none"/>
      </font>
    </dxf>
  </rfmt>
  <rfmt sheetId="2" sqref="A100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B100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C100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E100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100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100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100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100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100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100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100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100:XFD100" start="0" length="0">
    <dxf>
      <font>
        <sz val="10"/>
        <color theme="1"/>
        <name val="Arial"/>
        <scheme val="none"/>
      </font>
    </dxf>
  </rfmt>
  <rfmt sheetId="2" sqref="A10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dxf>
  </rfmt>
  <rfmt sheetId="2" sqref="B10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top style="medium">
          <color auto="1"/>
        </top>
      </border>
    </dxf>
  </rfmt>
  <rfmt sheetId="2" sqref="C101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101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1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01:XFD101" start="0" length="0">
    <dxf>
      <font>
        <sz val="10"/>
        <color theme="1"/>
        <name val="Arial"/>
        <scheme val="none"/>
      </font>
    </dxf>
  </rfmt>
  <rfmt sheetId="2" sqref="A10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02" start="0" length="0">
    <dxf>
      <border outline="0">
        <left style="thin">
          <color auto="1"/>
        </left>
        <right style="thin">
          <color auto="1"/>
        </right>
      </border>
    </dxf>
  </rfmt>
  <rfmt sheetId="2" sqref="D102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2:XFD102" start="0" length="0">
    <dxf>
      <font>
        <sz val="10"/>
        <color theme="1"/>
        <name val="Arial"/>
        <scheme val="none"/>
      </font>
    </dxf>
  </rfmt>
  <rfmt sheetId="2" sqref="A10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03" start="0" length="0">
    <dxf>
      <border outline="0">
        <left style="thin">
          <color auto="1"/>
        </left>
        <right style="thin">
          <color auto="1"/>
        </right>
      </border>
    </dxf>
  </rfmt>
  <rfmt sheetId="2" sqref="D10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3:XFD103" start="0" length="0">
    <dxf>
      <font>
        <sz val="10"/>
        <color theme="1"/>
        <name val="Arial"/>
        <scheme val="none"/>
      </font>
    </dxf>
  </rfmt>
  <rfmt sheetId="2" sqref="A10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04" start="0" length="0">
    <dxf>
      <border outline="0">
        <left style="thin">
          <color auto="1"/>
        </left>
        <right style="thin">
          <color auto="1"/>
        </right>
      </border>
    </dxf>
  </rfmt>
  <rfmt sheetId="2" sqref="D10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0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4:XFD104" start="0" length="0">
    <dxf>
      <font>
        <sz val="10"/>
        <color theme="1"/>
        <name val="Arial"/>
        <scheme val="none"/>
      </font>
    </dxf>
  </rfmt>
  <rfmt sheetId="2" sqref="A10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05" start="0" length="0">
    <dxf>
      <border outline="0">
        <left style="thin">
          <color auto="1"/>
        </left>
        <right style="thin">
          <color auto="1"/>
        </right>
      </border>
    </dxf>
  </rfmt>
  <rfmt sheetId="2" sqref="D10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5:XFD105" start="0" length="0">
    <dxf>
      <font>
        <sz val="10"/>
        <color theme="1"/>
        <name val="Arial"/>
        <scheme val="none"/>
      </font>
    </dxf>
  </rfmt>
  <rfmt sheetId="2" sqref="A10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06" start="0" length="0">
    <dxf>
      <border outline="0">
        <left style="thin">
          <color auto="1"/>
        </left>
        <right style="thin">
          <color auto="1"/>
        </right>
      </border>
    </dxf>
  </rfmt>
  <rfmt sheetId="2" sqref="D106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6:XFD106" start="0" length="0">
    <dxf>
      <font>
        <sz val="10"/>
        <color theme="1"/>
        <name val="Arial"/>
        <scheme val="none"/>
      </font>
    </dxf>
  </rfmt>
  <rfmt sheetId="2" sqref="A10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07" start="0" length="0">
    <dxf>
      <border outline="0">
        <left style="thin">
          <color auto="1"/>
        </left>
        <right style="thin">
          <color auto="1"/>
        </right>
      </border>
    </dxf>
  </rfmt>
  <rfmt sheetId="2" sqref="D107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7:XFD107" start="0" length="0">
    <dxf>
      <font>
        <sz val="10"/>
        <color theme="1"/>
        <name val="Arial"/>
        <scheme val="none"/>
      </font>
    </dxf>
  </rfmt>
  <rfmt sheetId="2" sqref="A10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0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08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108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08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0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0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0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0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0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0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0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08:XFD108" start="0" length="0">
    <dxf>
      <font>
        <sz val="10"/>
        <color theme="1"/>
        <name val="Arial"/>
        <scheme val="none"/>
      </font>
    </dxf>
  </rfmt>
  <rfmt sheetId="2" sqref="A10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09" start="0" length="0">
    <dxf>
      <border outline="0">
        <left style="thin">
          <color auto="1"/>
        </left>
        <right style="thin">
          <color auto="1"/>
        </right>
      </border>
    </dxf>
  </rfmt>
  <rfmt sheetId="2" sqref="D109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09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0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0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0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0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0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0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0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09:XFD109" start="0" length="0">
    <dxf>
      <font>
        <sz val="10"/>
        <color theme="1"/>
        <name val="Arial"/>
        <scheme val="none"/>
      </font>
    </dxf>
  </rfmt>
  <rfmt sheetId="2" sqref="A11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0" start="0" length="0">
    <dxf>
      <border outline="0">
        <left style="thin">
          <color auto="1"/>
        </left>
        <right style="thin">
          <color auto="1"/>
        </right>
      </border>
    </dxf>
  </rfmt>
  <rfmt sheetId="2" sqref="D110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0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0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0:XFD110" start="0" length="0">
    <dxf>
      <font>
        <sz val="10"/>
        <color theme="1"/>
        <name val="Arial"/>
        <scheme val="none"/>
      </font>
    </dxf>
  </rfmt>
  <rfmt sheetId="2" sqref="A11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1" start="0" length="0">
    <dxf>
      <border outline="0">
        <left style="thin">
          <color auto="1"/>
        </left>
        <right style="thin">
          <color auto="1"/>
        </right>
      </border>
    </dxf>
  </rfmt>
  <rfmt sheetId="2" sqref="D111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1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1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1:XFD111" start="0" length="0">
    <dxf>
      <font>
        <sz val="10"/>
        <color theme="1"/>
        <name val="Arial"/>
        <scheme val="none"/>
      </font>
    </dxf>
  </rfmt>
  <rfmt sheetId="2" sqref="A11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2" start="0" length="0">
    <dxf>
      <border outline="0">
        <left style="thin">
          <color auto="1"/>
        </left>
        <right style="thin">
          <color auto="1"/>
        </right>
      </border>
    </dxf>
  </rfmt>
  <rfmt sheetId="2" sqref="D112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2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2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2:XFD112" start="0" length="0">
    <dxf>
      <font>
        <sz val="10"/>
        <color theme="1"/>
        <name val="Arial"/>
        <scheme val="none"/>
      </font>
    </dxf>
  </rfmt>
  <rfmt sheetId="2" sqref="A11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3" start="0" length="0">
    <dxf>
      <border outline="0">
        <left style="thin">
          <color auto="1"/>
        </left>
        <right style="thin">
          <color auto="1"/>
        </right>
      </border>
    </dxf>
  </rfmt>
  <rfmt sheetId="2" sqref="D113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3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3:XFD113" start="0" length="0">
    <dxf>
      <font>
        <sz val="10"/>
        <color theme="1"/>
        <name val="Arial"/>
        <scheme val="none"/>
      </font>
    </dxf>
  </rfmt>
  <rfmt sheetId="2" sqref="A11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4" start="0" length="0">
    <dxf>
      <border outline="0">
        <left style="thin">
          <color auto="1"/>
        </left>
        <right style="thin">
          <color auto="1"/>
        </right>
      </border>
    </dxf>
  </rfmt>
  <rfmt sheetId="2" sqref="D114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4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4:XFD114" start="0" length="0">
    <dxf>
      <font>
        <sz val="10"/>
        <color theme="1"/>
        <name val="Arial"/>
        <scheme val="none"/>
      </font>
    </dxf>
  </rfmt>
  <rfmt sheetId="2" sqref="A11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5" start="0" length="0">
    <dxf>
      <border outline="0">
        <left style="thin">
          <color auto="1"/>
        </left>
        <right style="thin">
          <color auto="1"/>
        </right>
      </border>
    </dxf>
  </rfmt>
  <rfmt sheetId="2" sqref="D115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5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5:XFD115" start="0" length="0">
    <dxf>
      <font>
        <sz val="10"/>
        <color theme="1"/>
        <name val="Arial"/>
        <scheme val="none"/>
      </font>
    </dxf>
  </rfmt>
  <rfmt sheetId="2" sqref="A11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6" start="0" length="0">
    <dxf>
      <border outline="0">
        <left style="thin">
          <color auto="1"/>
        </left>
        <right style="thin">
          <color auto="1"/>
        </right>
      </border>
    </dxf>
  </rfmt>
  <rfmt sheetId="2" sqref="D116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6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6:XFD116" start="0" length="0">
    <dxf>
      <font>
        <sz val="10"/>
        <color theme="1"/>
        <name val="Arial"/>
        <scheme val="none"/>
      </font>
    </dxf>
  </rfmt>
  <rfmt sheetId="2" sqref="A11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7" start="0" length="0">
    <dxf>
      <border outline="0">
        <left style="thin">
          <color auto="1"/>
        </left>
        <right style="thin">
          <color auto="1"/>
        </right>
      </border>
    </dxf>
  </rfmt>
  <rfmt sheetId="2" sqref="D117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7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7:XFD117" start="0" length="0">
    <dxf>
      <font>
        <sz val="10"/>
        <color theme="1"/>
        <name val="Arial"/>
        <scheme val="none"/>
      </font>
    </dxf>
  </rfmt>
  <rfmt sheetId="2" sqref="A11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8" start="0" length="0">
    <dxf>
      <border outline="0">
        <left style="thin">
          <color auto="1"/>
        </left>
        <right style="thin">
          <color auto="1"/>
        </right>
      </border>
    </dxf>
  </rfmt>
  <rfmt sheetId="2" sqref="D118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8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8:XFD118" start="0" length="0">
    <dxf>
      <font>
        <sz val="10"/>
        <color theme="1"/>
        <name val="Arial"/>
        <scheme val="none"/>
      </font>
    </dxf>
  </rfmt>
  <rfmt sheetId="2" sqref="A11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19" start="0" length="0">
    <dxf>
      <font>
        <b/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19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9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9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9:XFD119" start="0" length="0">
    <dxf>
      <font>
        <sz val="10"/>
        <color theme="1"/>
        <name val="Arial"/>
        <scheme val="none"/>
      </font>
    </dxf>
  </rfmt>
  <rfmt sheetId="2" sqref="A12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20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120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1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20:XFD120" start="0" length="0">
    <dxf>
      <font>
        <sz val="10"/>
        <color theme="1"/>
        <name val="Arial"/>
        <scheme val="none"/>
      </font>
    </dxf>
  </rfmt>
  <rfmt sheetId="2" sqref="A12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21" start="0" length="0">
    <dxf>
      <border outline="0">
        <left style="thin">
          <color auto="1"/>
        </left>
        <right style="thin">
          <color auto="1"/>
        </right>
      </border>
    </dxf>
  </rfmt>
  <rfmt sheetId="2" sqref="D121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1:XFD121" start="0" length="0">
    <dxf>
      <font>
        <sz val="10"/>
        <color theme="1"/>
        <name val="Arial"/>
        <scheme val="none"/>
      </font>
    </dxf>
  </rfmt>
  <rfmt sheetId="2" sqref="A12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22" start="0" length="0">
    <dxf>
      <border outline="0">
        <left style="thin">
          <color auto="1"/>
        </left>
        <right style="thin">
          <color auto="1"/>
        </right>
      </border>
    </dxf>
  </rfmt>
  <rfmt sheetId="2" sqref="D12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2:XFD122" start="0" length="0">
    <dxf>
      <font>
        <sz val="10"/>
        <color theme="1"/>
        <name val="Arial"/>
        <scheme val="none"/>
      </font>
    </dxf>
  </rfmt>
  <rfmt sheetId="2" sqref="A12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23" start="0" length="0">
    <dxf>
      <border outline="0">
        <left style="thin">
          <color auto="1"/>
        </left>
        <right style="thin">
          <color auto="1"/>
        </right>
      </border>
    </dxf>
  </rfmt>
  <rfmt sheetId="2" sqref="D12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2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3:XFD123" start="0" length="0">
    <dxf>
      <font>
        <sz val="10"/>
        <color theme="1"/>
        <name val="Arial"/>
        <scheme val="none"/>
      </font>
    </dxf>
  </rfmt>
  <rfmt sheetId="2" sqref="A12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24" start="0" length="0">
    <dxf>
      <border outline="0">
        <left style="thin">
          <color auto="1"/>
        </left>
        <right style="thin">
          <color auto="1"/>
        </right>
      </border>
    </dxf>
  </rfmt>
  <rfmt sheetId="2" sqref="D12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4:XFD124" start="0" length="0">
    <dxf>
      <font>
        <sz val="10"/>
        <color theme="1"/>
        <name val="Arial"/>
        <scheme val="none"/>
      </font>
    </dxf>
  </rfmt>
  <rfmt sheetId="2" sqref="A12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25" start="0" length="0">
    <dxf>
      <border outline="0">
        <left style="thin">
          <color auto="1"/>
        </left>
        <right style="thin">
          <color auto="1"/>
        </right>
      </border>
    </dxf>
  </rfmt>
  <rfmt sheetId="2" sqref="D125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5:XFD125" start="0" length="0">
    <dxf>
      <font>
        <sz val="10"/>
        <color theme="1"/>
        <name val="Arial"/>
        <scheme val="none"/>
      </font>
    </dxf>
  </rfmt>
  <rfmt sheetId="2" sqref="A12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26" start="0" length="0">
    <dxf>
      <border outline="0">
        <left style="thin">
          <color auto="1"/>
        </left>
        <right style="thin">
          <color auto="1"/>
        </right>
      </border>
    </dxf>
  </rfmt>
  <rfmt sheetId="2" sqref="D126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6:XFD126" start="0" length="0">
    <dxf>
      <font>
        <sz val="10"/>
        <color theme="1"/>
        <name val="Arial"/>
        <scheme val="none"/>
      </font>
    </dxf>
  </rfmt>
  <rfmt sheetId="2" sqref="A12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B12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27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127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7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2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2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2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2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2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2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2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27:XFD127" start="0" length="0">
    <dxf>
      <font>
        <sz val="10"/>
        <color theme="1"/>
        <name val="Arial"/>
        <scheme val="none"/>
      </font>
    </dxf>
  </rfmt>
  <rfmt sheetId="2" sqref="A12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2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28" start="0" length="0">
    <dxf>
      <border outline="0">
        <left style="thin">
          <color auto="1"/>
        </left>
        <right style="thin">
          <color auto="1"/>
        </right>
      </border>
    </dxf>
  </rfmt>
  <rfmt sheetId="2" sqref="D128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8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2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2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2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2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2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2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2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28:XFD128" start="0" length="0">
    <dxf>
      <font>
        <sz val="10"/>
        <color theme="1"/>
        <name val="Arial"/>
        <scheme val="none"/>
      </font>
    </dxf>
  </rfmt>
  <rfmt sheetId="2" sqref="A12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dxf>
  </rfmt>
  <rfmt sheetId="2" sqref="B12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1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1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9:XFD129" start="0" length="0">
    <dxf>
      <font>
        <sz val="10"/>
        <color theme="1"/>
        <name val="Arial"/>
        <scheme val="none"/>
      </font>
    </dxf>
  </rfmt>
  <rfmt sheetId="2" sqref="A13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30" start="0" length="0">
    <dxf>
      <border outline="0">
        <left style="thin">
          <color auto="1"/>
        </left>
        <right style="thin">
          <color auto="1"/>
        </right>
      </border>
    </dxf>
  </rfmt>
  <rfmt sheetId="2" sqref="D13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0:XFD130" start="0" length="0">
    <dxf>
      <font>
        <sz val="10"/>
        <color theme="1"/>
        <name val="Arial"/>
        <scheme val="none"/>
      </font>
    </dxf>
  </rfmt>
  <rfmt sheetId="2" sqref="A13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31" start="0" length="0">
    <dxf>
      <border outline="0">
        <left style="thin">
          <color auto="1"/>
        </left>
        <right style="thin">
          <color auto="1"/>
        </right>
      </border>
    </dxf>
  </rfmt>
  <rfmt sheetId="2" sqref="D13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1:XFD131" start="0" length="0">
    <dxf>
      <font>
        <sz val="10"/>
        <color theme="1"/>
        <name val="Arial"/>
        <scheme val="none"/>
      </font>
    </dxf>
  </rfmt>
  <rfmt sheetId="2" sqref="A13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32" start="0" length="0">
    <dxf>
      <border outline="0">
        <left style="thin">
          <color auto="1"/>
        </left>
        <right style="thin">
          <color auto="1"/>
        </right>
      </border>
    </dxf>
  </rfmt>
  <rfmt sheetId="2" sqref="D13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2:XFD132" start="0" length="0">
    <dxf>
      <font>
        <sz val="10"/>
        <color theme="1"/>
        <name val="Arial"/>
        <scheme val="none"/>
      </font>
    </dxf>
  </rfmt>
  <rfmt sheetId="2" sqref="A13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33" start="0" length="0">
    <dxf>
      <border outline="0">
        <left style="thin">
          <color auto="1"/>
        </left>
        <right style="thin">
          <color auto="1"/>
        </right>
      </border>
    </dxf>
  </rfmt>
  <rfmt sheetId="2" sqref="D13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3:XFD133" start="0" length="0">
    <dxf>
      <font>
        <sz val="10"/>
        <color theme="1"/>
        <name val="Arial"/>
        <scheme val="none"/>
      </font>
    </dxf>
  </rfmt>
  <rfmt sheetId="2" sqref="A13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34" start="0" length="0">
    <dxf>
      <border outline="0">
        <left style="thin">
          <color auto="1"/>
        </left>
        <right style="thin">
          <color auto="1"/>
        </right>
      </border>
    </dxf>
  </rfmt>
  <rfmt sheetId="2" sqref="D13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4:XFD134" start="0" length="0">
    <dxf>
      <font>
        <sz val="10"/>
        <color theme="1"/>
        <name val="Arial"/>
        <scheme val="none"/>
      </font>
    </dxf>
  </rfmt>
  <rfmt sheetId="2" sqref="A13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35" start="0" length="0">
    <dxf>
      <border outline="0">
        <left style="thin">
          <color auto="1"/>
        </left>
        <right style="thin">
          <color auto="1"/>
        </right>
      </border>
    </dxf>
  </rfmt>
  <rfmt sheetId="2" sqref="D13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5:XFD135" start="0" length="0">
    <dxf>
      <font>
        <sz val="10"/>
        <color theme="1"/>
        <name val="Arial"/>
        <scheme val="none"/>
      </font>
    </dxf>
  </rfmt>
  <rfmt sheetId="2" sqref="A13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36" start="0" length="0">
    <dxf>
      <border outline="0">
        <left style="thin">
          <color auto="1"/>
        </left>
        <right style="thin">
          <color auto="1"/>
        </right>
      </border>
    </dxf>
  </rfmt>
  <rfmt sheetId="2" sqref="D136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6:XFD136" start="0" length="0">
    <dxf>
      <font>
        <sz val="10"/>
        <color theme="1"/>
        <name val="Arial"/>
        <scheme val="none"/>
      </font>
    </dxf>
  </rfmt>
  <rfmt sheetId="2" sqref="A13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37" start="0" length="0">
    <dxf>
      <border outline="0">
        <left style="thin">
          <color auto="1"/>
        </left>
        <right style="thin">
          <color auto="1"/>
        </right>
      </border>
    </dxf>
  </rfmt>
  <rfmt sheetId="2" sqref="D137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7:XFD137" start="0" length="0">
    <dxf>
      <font>
        <sz val="10"/>
        <color theme="1"/>
        <name val="Arial"/>
        <scheme val="none"/>
      </font>
    </dxf>
  </rfmt>
  <rfmt sheetId="2" sqref="A13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3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38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138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38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3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3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3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3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3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3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38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38:XFD138" start="0" length="0">
    <dxf>
      <font>
        <sz val="10"/>
        <color theme="1"/>
        <name val="Arial"/>
        <scheme val="none"/>
      </font>
    </dxf>
  </rfmt>
  <rfmt sheetId="2" sqref="A139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B139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C139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E139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139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139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139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139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139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139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139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139:XFD139" start="0" length="0">
    <dxf>
      <font>
        <sz val="10"/>
        <color theme="1"/>
        <name val="Arial"/>
        <scheme val="none"/>
      </font>
    </dxf>
  </rfmt>
  <rfmt sheetId="2" sqref="A14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40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140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1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4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40:XFD140" start="0" length="0">
    <dxf>
      <font>
        <sz val="10"/>
        <color theme="1"/>
        <name val="Arial"/>
        <scheme val="none"/>
      </font>
    </dxf>
  </rfmt>
  <rfmt sheetId="2" sqref="A14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41" start="0" length="0">
    <dxf>
      <border outline="0">
        <left style="thin">
          <color auto="1"/>
        </left>
        <right style="thin">
          <color auto="1"/>
        </right>
      </border>
    </dxf>
  </rfmt>
  <rfmt sheetId="2" sqref="D141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1:XFD141" start="0" length="0">
    <dxf>
      <font>
        <sz val="10"/>
        <color theme="1"/>
        <name val="Arial"/>
        <scheme val="none"/>
      </font>
    </dxf>
  </rfmt>
  <rfmt sheetId="2" sqref="A14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42" start="0" length="0">
    <dxf>
      <border outline="0">
        <left style="thin">
          <color auto="1"/>
        </left>
        <right style="thin">
          <color auto="1"/>
        </right>
      </border>
    </dxf>
  </rfmt>
  <rfmt sheetId="2" sqref="D14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4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2:XFD142" start="0" length="0">
    <dxf>
      <font>
        <sz val="10"/>
        <color theme="1"/>
        <name val="Arial"/>
        <scheme val="none"/>
      </font>
    </dxf>
  </rfmt>
  <rfmt sheetId="2" sqref="A14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43" start="0" length="0">
    <dxf>
      <border outline="0">
        <left style="thin">
          <color auto="1"/>
        </left>
        <right style="thin">
          <color auto="1"/>
        </right>
      </border>
    </dxf>
  </rfmt>
  <rfmt sheetId="2" sqref="D14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4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3:XFD143" start="0" length="0">
    <dxf>
      <font>
        <sz val="10"/>
        <color theme="1"/>
        <name val="Arial"/>
        <scheme val="none"/>
      </font>
    </dxf>
  </rfmt>
  <rfmt sheetId="2" sqref="A14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44" start="0" length="0">
    <dxf>
      <border outline="0">
        <left style="thin">
          <color auto="1"/>
        </left>
        <right style="thin">
          <color auto="1"/>
        </right>
      </border>
    </dxf>
  </rfmt>
  <rfmt sheetId="2" sqref="D14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4:XFD144" start="0" length="0">
    <dxf>
      <font>
        <sz val="10"/>
        <color theme="1"/>
        <name val="Arial"/>
        <scheme val="none"/>
      </font>
    </dxf>
  </rfmt>
  <rfmt sheetId="2" sqref="A14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45" start="0" length="0">
    <dxf>
      <border outline="0">
        <left style="thin">
          <color auto="1"/>
        </left>
        <right style="thin">
          <color auto="1"/>
        </right>
      </border>
    </dxf>
  </rfmt>
  <rfmt sheetId="2" sqref="D145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5:XFD145" start="0" length="0">
    <dxf>
      <font>
        <sz val="10"/>
        <color theme="1"/>
        <name val="Arial"/>
        <scheme val="none"/>
      </font>
    </dxf>
  </rfmt>
  <rfmt sheetId="2" sqref="A14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46" start="0" length="0">
    <dxf>
      <border outline="0">
        <left style="thin">
          <color auto="1"/>
        </left>
        <right style="thin">
          <color auto="1"/>
        </right>
      </border>
    </dxf>
  </rfmt>
  <rfmt sheetId="2" sqref="D146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6:XFD146" start="0" length="0">
    <dxf>
      <font>
        <sz val="10"/>
        <color theme="1"/>
        <name val="Arial"/>
        <scheme val="none"/>
      </font>
    </dxf>
  </rfmt>
  <rfmt sheetId="2" sqref="A14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B14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47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147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47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4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4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4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4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4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4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4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47:XFD147" start="0" length="0">
    <dxf>
      <font>
        <sz val="10"/>
        <color theme="1"/>
        <name val="Arial"/>
        <scheme val="none"/>
      </font>
    </dxf>
  </rfmt>
  <rfmt sheetId="2" sqref="A14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B14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14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14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8:XFD148" start="0" length="0">
    <dxf>
      <font>
        <sz val="10"/>
        <color theme="1"/>
        <name val="Arial"/>
        <scheme val="none"/>
      </font>
    </dxf>
  </rfmt>
  <rfmt sheetId="2" sqref="A14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49" start="0" length="0">
    <dxf>
      <border outline="0">
        <left style="thin">
          <color auto="1"/>
        </left>
        <right style="thin">
          <color auto="1"/>
        </right>
      </border>
    </dxf>
  </rfmt>
  <rfmt sheetId="2" sqref="D14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9:XFD149" start="0" length="0">
    <dxf>
      <font>
        <sz val="10"/>
        <color theme="1"/>
        <name val="Arial"/>
        <scheme val="none"/>
      </font>
    </dxf>
  </rfmt>
  <rfmt sheetId="2" sqref="A15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50" start="0" length="0">
    <dxf>
      <border outline="0">
        <left style="thin">
          <color auto="1"/>
        </left>
        <right style="thin">
          <color auto="1"/>
        </right>
      </border>
    </dxf>
  </rfmt>
  <rfmt sheetId="2" sqref="D15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0:XFD150" start="0" length="0">
    <dxf>
      <font>
        <sz val="10"/>
        <color theme="1"/>
        <name val="Arial"/>
        <scheme val="none"/>
      </font>
    </dxf>
  </rfmt>
  <rfmt sheetId="2" sqref="A15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51" start="0" length="0">
    <dxf>
      <border outline="0">
        <left style="thin">
          <color auto="1"/>
        </left>
        <right style="thin">
          <color auto="1"/>
        </right>
      </border>
    </dxf>
  </rfmt>
  <rfmt sheetId="2" sqref="D15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5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1:XFD151" start="0" length="0">
    <dxf>
      <font>
        <sz val="10"/>
        <color theme="1"/>
        <name val="Arial"/>
        <scheme val="none"/>
      </font>
    </dxf>
  </rfmt>
  <rfmt sheetId="2" sqref="A15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52" start="0" length="0">
    <dxf>
      <border outline="0">
        <left style="thin">
          <color auto="1"/>
        </left>
        <right style="thin">
          <color auto="1"/>
        </right>
      </border>
    </dxf>
  </rfmt>
  <rfmt sheetId="2" sqref="D15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2" start="0" length="0">
    <dxf>
      <font>
        <sz val="10"/>
        <color theme="1"/>
        <name val="Arial"/>
        <scheme val="none"/>
      </font>
      <numFmt numFmtId="21" formatCode="dd/mmm"/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2:XFD152" start="0" length="0">
    <dxf>
      <font>
        <sz val="10"/>
        <color theme="1"/>
        <name val="Arial"/>
        <scheme val="none"/>
      </font>
    </dxf>
  </rfmt>
  <rfmt sheetId="2" sqref="A15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53" start="0" length="0">
    <dxf>
      <border outline="0">
        <left style="thin">
          <color auto="1"/>
        </left>
        <right style="thin">
          <color auto="1"/>
        </right>
      </border>
    </dxf>
  </rfmt>
  <rfmt sheetId="2" sqref="D15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3:XFD153" start="0" length="0">
    <dxf>
      <font>
        <sz val="10"/>
        <color theme="1"/>
        <name val="Arial"/>
        <scheme val="none"/>
      </font>
    </dxf>
  </rfmt>
  <rfmt sheetId="2" sqref="A15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54" start="0" length="0">
    <dxf>
      <border outline="0">
        <left style="thin">
          <color auto="1"/>
        </left>
        <right style="thin">
          <color auto="1"/>
        </right>
      </border>
    </dxf>
  </rfmt>
  <rfmt sheetId="2" sqref="D15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4:XFD154" start="0" length="0">
    <dxf>
      <font>
        <sz val="10"/>
        <color theme="1"/>
        <name val="Arial"/>
        <scheme val="none"/>
      </font>
    </dxf>
  </rfmt>
  <rfmt sheetId="2" sqref="A15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55" start="0" length="0">
    <dxf>
      <border outline="0">
        <left style="thin">
          <color auto="1"/>
        </left>
        <right style="thin">
          <color auto="1"/>
        </right>
      </border>
    </dxf>
  </rfmt>
  <rfmt sheetId="2" sqref="D155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5:XFD155" start="0" length="0">
    <dxf>
      <font>
        <sz val="10"/>
        <color theme="1"/>
        <name val="Arial"/>
        <scheme val="none"/>
      </font>
    </dxf>
  </rfmt>
  <rfmt sheetId="2" sqref="A15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56" start="0" length="0">
    <dxf>
      <border outline="0">
        <left style="thin">
          <color auto="1"/>
        </left>
        <right style="thin">
          <color auto="1"/>
        </right>
      </border>
    </dxf>
  </rfmt>
  <rfmt sheetId="2" sqref="D156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6:XFD156" start="0" length="0">
    <dxf>
      <font>
        <sz val="10"/>
        <color theme="1"/>
        <name val="Arial"/>
        <scheme val="none"/>
      </font>
    </dxf>
  </rfmt>
  <rfmt sheetId="2" sqref="A15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B15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57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157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57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5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5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5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5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5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5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57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57:XFD157" start="0" length="0">
    <dxf>
      <font>
        <sz val="10"/>
        <color theme="1"/>
        <name val="Arial"/>
        <scheme val="none"/>
      </font>
    </dxf>
  </rfmt>
  <rfmt sheetId="2" sqref="A158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158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158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E158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158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158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158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158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158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158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158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158:XFD158" start="0" length="0">
    <dxf>
      <font>
        <sz val="10"/>
        <color theme="1"/>
        <name val="Arial"/>
        <scheme val="none"/>
      </font>
    </dxf>
  </rfmt>
  <rfmt sheetId="2" sqref="A15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dxf>
  </rfmt>
  <rfmt sheetId="2" sqref="B15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top style="medium">
          <color auto="1"/>
        </top>
      </border>
    </dxf>
  </rfmt>
  <rfmt sheetId="2" sqref="C159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159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1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5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59:XFD159" start="0" length="0">
    <dxf>
      <font>
        <sz val="10"/>
        <color theme="1"/>
        <name val="Arial"/>
        <scheme val="none"/>
      </font>
    </dxf>
  </rfmt>
  <rfmt sheetId="2" sqref="A16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60" start="0" length="0">
    <dxf>
      <border outline="0">
        <left style="thin">
          <color auto="1"/>
        </left>
        <right style="thin">
          <color auto="1"/>
        </right>
      </border>
    </dxf>
  </rfmt>
  <rfmt sheetId="2" sqref="D160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0:XFD160" start="0" length="0">
    <dxf>
      <font>
        <sz val="10"/>
        <color theme="1"/>
        <name val="Arial"/>
        <scheme val="none"/>
      </font>
    </dxf>
  </rfmt>
  <rfmt sheetId="2" sqref="A16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61" start="0" length="0">
    <dxf>
      <border outline="0">
        <left style="thin">
          <color auto="1"/>
        </left>
        <right style="thin">
          <color auto="1"/>
        </right>
      </border>
    </dxf>
  </rfmt>
  <rfmt sheetId="2" sqref="D16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6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1:XFD161" start="0" length="0">
    <dxf>
      <font>
        <sz val="10"/>
        <color theme="1"/>
        <name val="Arial"/>
        <scheme val="none"/>
      </font>
    </dxf>
  </rfmt>
  <rfmt sheetId="2" sqref="A16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62" start="0" length="0">
    <dxf>
      <border outline="0">
        <left style="thin">
          <color auto="1"/>
        </left>
        <right style="thin">
          <color auto="1"/>
        </right>
      </border>
    </dxf>
  </rfmt>
  <rfmt sheetId="2" sqref="D16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6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2:XFD162" start="0" length="0">
    <dxf>
      <font>
        <sz val="10"/>
        <color theme="1"/>
        <name val="Arial"/>
        <scheme val="none"/>
      </font>
    </dxf>
  </rfmt>
  <rfmt sheetId="2" sqref="A16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63" start="0" length="0">
    <dxf>
      <border outline="0">
        <left style="thin">
          <color auto="1"/>
        </left>
        <right style="thin">
          <color auto="1"/>
        </right>
      </border>
    </dxf>
  </rfmt>
  <rfmt sheetId="2" sqref="D16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3:XFD163" start="0" length="0">
    <dxf>
      <font>
        <sz val="10"/>
        <color theme="1"/>
        <name val="Arial"/>
        <scheme val="none"/>
      </font>
    </dxf>
  </rfmt>
  <rfmt sheetId="2" sqref="A16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64" start="0" length="0">
    <dxf>
      <border outline="0">
        <left style="thin">
          <color auto="1"/>
        </left>
        <right style="thin">
          <color auto="1"/>
        </right>
      </border>
    </dxf>
  </rfmt>
  <rfmt sheetId="2" sqref="D164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4:XFD164" start="0" length="0">
    <dxf>
      <font>
        <sz val="10"/>
        <color theme="1"/>
        <name val="Arial"/>
        <scheme val="none"/>
      </font>
    </dxf>
  </rfmt>
  <rfmt sheetId="2" sqref="A16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65" start="0" length="0">
    <dxf>
      <border outline="0">
        <left style="thin">
          <color auto="1"/>
        </left>
        <right style="thin">
          <color auto="1"/>
        </right>
      </border>
    </dxf>
  </rfmt>
  <rfmt sheetId="2" sqref="D165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5:XFD165" start="0" length="0">
    <dxf>
      <font>
        <sz val="10"/>
        <color theme="1"/>
        <name val="Arial"/>
        <scheme val="none"/>
      </font>
    </dxf>
  </rfmt>
  <rfmt sheetId="2" sqref="A16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6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66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166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66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6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6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6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6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6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6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6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66:XFD166" start="0" length="0">
    <dxf>
      <font>
        <sz val="10"/>
        <color theme="1"/>
        <name val="Arial"/>
        <scheme val="none"/>
      </font>
    </dxf>
  </rfmt>
  <rfmt sheetId="2" sqref="A16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dxf>
  </rfmt>
  <rfmt sheetId="2" sqref="B16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16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16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7:XFD167" start="0" length="0">
    <dxf>
      <font>
        <sz val="10"/>
        <color theme="1"/>
        <name val="Arial"/>
        <scheme val="none"/>
      </font>
    </dxf>
  </rfmt>
  <rfmt sheetId="2" sqref="A16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68" start="0" length="0">
    <dxf>
      <border outline="0">
        <left style="thin">
          <color auto="1"/>
        </left>
        <right style="thin">
          <color auto="1"/>
        </right>
      </border>
    </dxf>
  </rfmt>
  <rfmt sheetId="2" sqref="D16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8:XFD168" start="0" length="0">
    <dxf>
      <font>
        <sz val="10"/>
        <color theme="1"/>
        <name val="Arial"/>
        <scheme val="none"/>
      </font>
    </dxf>
  </rfmt>
  <rfmt sheetId="2" sqref="A16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69" start="0" length="0">
    <dxf>
      <border outline="0">
        <left style="thin">
          <color auto="1"/>
        </left>
        <right style="thin">
          <color auto="1"/>
        </right>
      </border>
    </dxf>
  </rfmt>
  <rfmt sheetId="2" sqref="D16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9:XFD169" start="0" length="0">
    <dxf>
      <font>
        <sz val="10"/>
        <color theme="1"/>
        <name val="Arial"/>
        <scheme val="none"/>
      </font>
    </dxf>
  </rfmt>
  <rfmt sheetId="2" sqref="A17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70" start="0" length="0">
    <dxf>
      <border outline="0">
        <left style="thin">
          <color auto="1"/>
        </left>
        <right style="thin">
          <color auto="1"/>
        </right>
      </border>
    </dxf>
  </rfmt>
  <rfmt sheetId="2" sqref="D17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7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0:XFD170" start="0" length="0">
    <dxf>
      <font>
        <sz val="10"/>
        <color theme="1"/>
        <name val="Arial"/>
        <scheme val="none"/>
      </font>
    </dxf>
  </rfmt>
  <rfmt sheetId="2" sqref="A17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71" start="0" length="0">
    <dxf>
      <border outline="0">
        <left style="thin">
          <color auto="1"/>
        </left>
        <right style="thin">
          <color auto="1"/>
        </right>
      </border>
    </dxf>
  </rfmt>
  <rfmt sheetId="2" sqref="D17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1:XFD171" start="0" length="0">
    <dxf>
      <font>
        <sz val="10"/>
        <color theme="1"/>
        <name val="Arial"/>
        <scheme val="none"/>
      </font>
    </dxf>
  </rfmt>
  <rfmt sheetId="2" sqref="A17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72" start="0" length="0">
    <dxf>
      <border outline="0">
        <left style="thin">
          <color auto="1"/>
        </left>
        <right style="thin">
          <color auto="1"/>
        </right>
      </border>
    </dxf>
  </rfmt>
  <rfmt sheetId="2" sqref="D17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2:XFD172" start="0" length="0">
    <dxf>
      <font>
        <sz val="10"/>
        <color theme="1"/>
        <name val="Arial"/>
        <scheme val="none"/>
      </font>
    </dxf>
  </rfmt>
  <rfmt sheetId="2" sqref="A17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73" start="0" length="0">
    <dxf>
      <border outline="0">
        <left style="thin">
          <color auto="1"/>
        </left>
        <right style="thin">
          <color auto="1"/>
        </right>
      </border>
    </dxf>
  </rfmt>
  <rfmt sheetId="2" sqref="D17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3:XFD173" start="0" length="0">
    <dxf>
      <font>
        <sz val="10"/>
        <color theme="1"/>
        <name val="Arial"/>
        <scheme val="none"/>
      </font>
    </dxf>
  </rfmt>
  <rfmt sheetId="2" sqref="A17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74" start="0" length="0">
    <dxf>
      <border outline="0">
        <left style="thin">
          <color auto="1"/>
        </left>
        <right style="thin">
          <color auto="1"/>
        </right>
      </border>
    </dxf>
  </rfmt>
  <rfmt sheetId="2" sqref="D174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4:XFD174" start="0" length="0">
    <dxf>
      <font>
        <sz val="10"/>
        <color theme="1"/>
        <name val="Arial"/>
        <scheme val="none"/>
      </font>
    </dxf>
  </rfmt>
  <rfmt sheetId="2" sqref="A17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75" start="0" length="0">
    <dxf>
      <border outline="0">
        <left style="thin">
          <color auto="1"/>
        </left>
        <right style="thin">
          <color auto="1"/>
        </right>
      </border>
    </dxf>
  </rfmt>
  <rfmt sheetId="2" sqref="D175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5:XFD175" start="0" length="0">
    <dxf>
      <font>
        <sz val="10"/>
        <color theme="1"/>
        <name val="Arial"/>
        <scheme val="none"/>
      </font>
    </dxf>
  </rfmt>
  <rfmt sheetId="2" sqref="A17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7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76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176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76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7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7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7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7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7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7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76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76:XFD176" start="0" length="0">
    <dxf>
      <font>
        <sz val="10"/>
        <color theme="1"/>
        <name val="Arial"/>
        <scheme val="none"/>
      </font>
    </dxf>
  </rfmt>
  <rfmt sheetId="2" sqref="A177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B177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C177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E177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177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177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177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177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177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177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177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177:XFD177" start="0" length="0">
    <dxf>
      <font>
        <sz val="10"/>
        <color theme="1"/>
        <name val="Arial"/>
        <scheme val="none"/>
      </font>
    </dxf>
  </rfmt>
  <rfmt sheetId="2" sqref="A17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dxf>
  </rfmt>
  <rfmt sheetId="2" sqref="B17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top style="medium">
          <color auto="1"/>
        </top>
      </border>
    </dxf>
  </rfmt>
  <rfmt sheetId="2" sqref="C178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178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1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7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78:XFD178" start="0" length="0">
    <dxf>
      <font>
        <sz val="10"/>
        <color theme="1"/>
        <name val="Arial"/>
        <scheme val="none"/>
      </font>
    </dxf>
  </rfmt>
  <rfmt sheetId="2" sqref="A17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79" start="0" length="0">
    <dxf>
      <border outline="0">
        <left style="thin">
          <color auto="1"/>
        </left>
        <right style="thin">
          <color auto="1"/>
        </right>
      </border>
    </dxf>
  </rfmt>
  <rfmt sheetId="2" sqref="D179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9:XFD179" start="0" length="0">
    <dxf>
      <font>
        <sz val="10"/>
        <color theme="1"/>
        <name val="Arial"/>
        <scheme val="none"/>
      </font>
    </dxf>
  </rfmt>
  <rfmt sheetId="2" sqref="A18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80" start="0" length="0">
    <dxf>
      <border outline="0">
        <left style="thin">
          <color auto="1"/>
        </left>
        <right style="thin">
          <color auto="1"/>
        </right>
      </border>
    </dxf>
  </rfmt>
  <rfmt sheetId="2" sqref="D18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8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0:XFD180" start="0" length="0">
    <dxf>
      <font>
        <sz val="10"/>
        <color theme="1"/>
        <name val="Arial"/>
        <scheme val="none"/>
      </font>
    </dxf>
  </rfmt>
  <rfmt sheetId="2" sqref="A18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81" start="0" length="0">
    <dxf>
      <border outline="0">
        <left style="thin">
          <color auto="1"/>
        </left>
        <right style="thin">
          <color auto="1"/>
        </right>
      </border>
    </dxf>
  </rfmt>
  <rfmt sheetId="2" sqref="D18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8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1:XFD181" start="0" length="0">
    <dxf>
      <font>
        <sz val="10"/>
        <color theme="1"/>
        <name val="Arial"/>
        <scheme val="none"/>
      </font>
    </dxf>
  </rfmt>
  <rfmt sheetId="2" sqref="A18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82" start="0" length="0">
    <dxf>
      <border outline="0">
        <left style="thin">
          <color auto="1"/>
        </left>
        <right style="thin">
          <color auto="1"/>
        </right>
      </border>
    </dxf>
  </rfmt>
  <rfmt sheetId="2" sqref="D18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2:XFD182" start="0" length="0">
    <dxf>
      <font>
        <sz val="10"/>
        <color theme="1"/>
        <name val="Arial"/>
        <scheme val="none"/>
      </font>
    </dxf>
  </rfmt>
  <rfmt sheetId="2" sqref="A18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83" start="0" length="0">
    <dxf>
      <border outline="0">
        <left style="thin">
          <color auto="1"/>
        </left>
        <right style="thin">
          <color auto="1"/>
        </right>
      </border>
    </dxf>
  </rfmt>
  <rfmt sheetId="2" sqref="D183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3:XFD183" start="0" length="0">
    <dxf>
      <font>
        <sz val="10"/>
        <color theme="1"/>
        <name val="Arial"/>
        <scheme val="none"/>
      </font>
    </dxf>
  </rfmt>
  <rfmt sheetId="2" sqref="A18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84" start="0" length="0">
    <dxf>
      <border outline="0">
        <left style="thin">
          <color auto="1"/>
        </left>
        <right style="thin">
          <color auto="1"/>
        </right>
      </border>
    </dxf>
  </rfmt>
  <rfmt sheetId="2" sqref="D184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4:XFD184" start="0" length="0">
    <dxf>
      <font>
        <sz val="10"/>
        <color theme="1"/>
        <name val="Arial"/>
        <scheme val="none"/>
      </font>
    </dxf>
  </rfmt>
  <rfmt sheetId="2" sqref="A18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8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85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185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85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8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8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8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8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8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8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8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85:XFD185" start="0" length="0">
    <dxf>
      <font>
        <sz val="10"/>
        <color theme="1"/>
        <name val="Arial"/>
        <scheme val="none"/>
      </font>
    </dxf>
  </rfmt>
  <rfmt sheetId="2" sqref="A18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dxf>
  </rfmt>
  <rfmt sheetId="2" sqref="B18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18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18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6:XFD186" start="0" length="0">
    <dxf>
      <font>
        <sz val="10"/>
        <color theme="1"/>
        <name val="Arial"/>
        <scheme val="none"/>
      </font>
    </dxf>
  </rfmt>
  <rfmt sheetId="2" sqref="A18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87" start="0" length="0">
    <dxf>
      <border outline="0">
        <left style="thin">
          <color auto="1"/>
        </left>
        <right style="thin">
          <color auto="1"/>
        </right>
      </border>
    </dxf>
  </rfmt>
  <rfmt sheetId="2" sqref="D18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7:XFD187" start="0" length="0">
    <dxf>
      <font>
        <sz val="10"/>
        <color theme="1"/>
        <name val="Arial"/>
        <scheme val="none"/>
      </font>
    </dxf>
  </rfmt>
  <rfmt sheetId="2" sqref="A18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88" start="0" length="0">
    <dxf>
      <border outline="0">
        <left style="thin">
          <color auto="1"/>
        </left>
        <right style="thin">
          <color auto="1"/>
        </right>
      </border>
    </dxf>
  </rfmt>
  <rfmt sheetId="2" sqref="D18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8:XFD188" start="0" length="0">
    <dxf>
      <font>
        <sz val="10"/>
        <color theme="1"/>
        <name val="Arial"/>
        <scheme val="none"/>
      </font>
    </dxf>
  </rfmt>
  <rfmt sheetId="2" sqref="A18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89" start="0" length="0">
    <dxf>
      <border outline="0">
        <left style="thin">
          <color auto="1"/>
        </left>
        <right style="thin">
          <color auto="1"/>
        </right>
      </border>
    </dxf>
  </rfmt>
  <rfmt sheetId="2" sqref="D18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8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9:XFD189" start="0" length="0">
    <dxf>
      <font>
        <sz val="10"/>
        <color theme="1"/>
        <name val="Arial"/>
        <scheme val="none"/>
      </font>
    </dxf>
  </rfmt>
  <rfmt sheetId="2" sqref="A19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90" start="0" length="0">
    <dxf>
      <border outline="0">
        <left style="thin">
          <color auto="1"/>
        </left>
        <right style="thin">
          <color auto="1"/>
        </right>
      </border>
    </dxf>
  </rfmt>
  <rfmt sheetId="2" sqref="D19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0:XFD190" start="0" length="0">
    <dxf>
      <font>
        <sz val="10"/>
        <color theme="1"/>
        <name val="Arial"/>
        <scheme val="none"/>
      </font>
    </dxf>
  </rfmt>
  <rfmt sheetId="2" sqref="A19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91" start="0" length="0">
    <dxf>
      <border outline="0">
        <left style="thin">
          <color auto="1"/>
        </left>
        <right style="thin">
          <color auto="1"/>
        </right>
      </border>
    </dxf>
  </rfmt>
  <rfmt sheetId="2" sqref="D19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1:XFD191" start="0" length="0">
    <dxf>
      <font>
        <sz val="10"/>
        <color theme="1"/>
        <name val="Arial"/>
        <scheme val="none"/>
      </font>
    </dxf>
  </rfmt>
  <rfmt sheetId="2" sqref="A19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92" start="0" length="0">
    <dxf>
      <border outline="0">
        <left style="thin">
          <color auto="1"/>
        </left>
        <right style="thin">
          <color auto="1"/>
        </right>
      </border>
    </dxf>
  </rfmt>
  <rfmt sheetId="2" sqref="D19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2:XFD192" start="0" length="0">
    <dxf>
      <font>
        <sz val="10"/>
        <color theme="1"/>
        <name val="Arial"/>
        <scheme val="none"/>
      </font>
    </dxf>
  </rfmt>
  <rfmt sheetId="2" sqref="A19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93" start="0" length="0">
    <dxf>
      <border outline="0">
        <left style="thin">
          <color auto="1"/>
        </left>
        <right style="thin">
          <color auto="1"/>
        </right>
      </border>
    </dxf>
  </rfmt>
  <rfmt sheetId="2" sqref="D193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3:XFD193" start="0" length="0">
    <dxf>
      <font>
        <sz val="10"/>
        <color theme="1"/>
        <name val="Arial"/>
        <scheme val="none"/>
      </font>
    </dxf>
  </rfmt>
  <rfmt sheetId="2" sqref="A19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94" start="0" length="0">
    <dxf>
      <border outline="0">
        <left style="thin">
          <color auto="1"/>
        </left>
        <right style="thin">
          <color auto="1"/>
        </right>
      </border>
    </dxf>
  </rfmt>
  <rfmt sheetId="2" sqref="D194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4:XFD194" start="0" length="0">
    <dxf>
      <font>
        <sz val="10"/>
        <color theme="1"/>
        <name val="Arial"/>
        <scheme val="none"/>
      </font>
    </dxf>
  </rfmt>
  <rfmt sheetId="2" sqref="A19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9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95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195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95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9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9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9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9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9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9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95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95:XFD195" start="0" length="0">
    <dxf>
      <font>
        <sz val="10"/>
        <color theme="1"/>
        <name val="Arial"/>
        <scheme val="none"/>
      </font>
    </dxf>
  </rfmt>
  <rfmt sheetId="2" sqref="A196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B196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C196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E196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196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196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196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196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196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196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196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196:XFD196" start="0" length="0">
    <dxf>
      <font>
        <sz val="10"/>
        <color theme="1"/>
        <name val="Arial"/>
        <scheme val="none"/>
      </font>
    </dxf>
  </rfmt>
  <rfmt sheetId="2" sqref="A19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dxf>
  </rfmt>
  <rfmt sheetId="2" sqref="B19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top style="medium">
          <color auto="1"/>
        </top>
      </border>
    </dxf>
  </rfmt>
  <rfmt sheetId="2" sqref="C197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197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1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9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97:XFD197" start="0" length="0">
    <dxf>
      <font>
        <sz val="10"/>
        <color theme="1"/>
        <name val="Arial"/>
        <scheme val="none"/>
      </font>
    </dxf>
  </rfmt>
  <rfmt sheetId="2" sqref="A19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98" start="0" length="0">
    <dxf>
      <border outline="0">
        <left style="thin">
          <color auto="1"/>
        </left>
        <right style="thin">
          <color auto="1"/>
        </right>
      </border>
    </dxf>
  </rfmt>
  <rfmt sheetId="2" sqref="D198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8:XFD198" start="0" length="0">
    <dxf>
      <font>
        <sz val="10"/>
        <color theme="1"/>
        <name val="Arial"/>
        <scheme val="none"/>
      </font>
    </dxf>
  </rfmt>
  <rfmt sheetId="2" sqref="A19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199" start="0" length="0">
    <dxf>
      <border outline="0">
        <left style="thin">
          <color auto="1"/>
        </left>
        <right style="thin">
          <color auto="1"/>
        </right>
      </border>
    </dxf>
  </rfmt>
  <rfmt sheetId="2" sqref="D19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9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9:XFD199" start="0" length="0">
    <dxf>
      <font>
        <sz val="10"/>
        <color theme="1"/>
        <name val="Arial"/>
        <scheme val="none"/>
      </font>
    </dxf>
  </rfmt>
  <rfmt sheetId="2" sqref="A20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00" start="0" length="0">
    <dxf>
      <border outline="0">
        <left style="thin">
          <color auto="1"/>
        </left>
        <right style="thin">
          <color auto="1"/>
        </right>
      </border>
    </dxf>
  </rfmt>
  <rfmt sheetId="2" sqref="D20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0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0:XFD200" start="0" length="0">
    <dxf>
      <font>
        <sz val="10"/>
        <color theme="1"/>
        <name val="Arial"/>
        <scheme val="none"/>
      </font>
    </dxf>
  </rfmt>
  <rfmt sheetId="2" sqref="A20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01" start="0" length="0">
    <dxf>
      <border outline="0">
        <left style="thin">
          <color auto="1"/>
        </left>
        <right style="thin">
          <color auto="1"/>
        </right>
      </border>
    </dxf>
  </rfmt>
  <rfmt sheetId="2" sqref="D20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1:XFD201" start="0" length="0">
    <dxf>
      <font>
        <sz val="10"/>
        <color theme="1"/>
        <name val="Arial"/>
        <scheme val="none"/>
      </font>
    </dxf>
  </rfmt>
  <rfmt sheetId="2" sqref="A20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02" start="0" length="0">
    <dxf>
      <border outline="0">
        <left style="thin">
          <color auto="1"/>
        </left>
        <right style="thin">
          <color auto="1"/>
        </right>
      </border>
    </dxf>
  </rfmt>
  <rfmt sheetId="2" sqref="D202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2:XFD202" start="0" length="0">
    <dxf>
      <font>
        <sz val="10"/>
        <color theme="1"/>
        <name val="Arial"/>
        <scheme val="none"/>
      </font>
    </dxf>
  </rfmt>
  <rfmt sheetId="2" sqref="A20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03" start="0" length="0">
    <dxf>
      <border outline="0">
        <left style="thin">
          <color auto="1"/>
        </left>
        <right style="thin">
          <color auto="1"/>
        </right>
      </border>
    </dxf>
  </rfmt>
  <rfmt sheetId="2" sqref="D203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3:XFD203" start="0" length="0">
    <dxf>
      <font>
        <sz val="10"/>
        <color theme="1"/>
        <name val="Arial"/>
        <scheme val="none"/>
      </font>
    </dxf>
  </rfmt>
  <rfmt sheetId="2" sqref="A20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20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204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204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04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0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0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0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0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20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20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20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204:XFD204" start="0" length="0">
    <dxf>
      <font>
        <sz val="10"/>
        <color theme="1"/>
        <name val="Arial"/>
        <scheme val="none"/>
      </font>
    </dxf>
  </rfmt>
  <rfmt sheetId="2" sqref="A20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dxf>
  </rfmt>
  <rfmt sheetId="2" sqref="B20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20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20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5:XFD205" start="0" length="0">
    <dxf>
      <font>
        <sz val="10"/>
        <color theme="1"/>
        <name val="Arial"/>
        <scheme val="none"/>
      </font>
    </dxf>
  </rfmt>
  <rfmt sheetId="2" sqref="A20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06" start="0" length="0">
    <dxf>
      <border outline="0">
        <left style="thin">
          <color auto="1"/>
        </left>
        <right style="thin">
          <color auto="1"/>
        </right>
      </border>
    </dxf>
  </rfmt>
  <rfmt sheetId="2" sqref="D20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6:XFD206" start="0" length="0">
    <dxf>
      <font>
        <sz val="10"/>
        <color theme="1"/>
        <name val="Arial"/>
        <scheme val="none"/>
      </font>
    </dxf>
  </rfmt>
  <rfmt sheetId="2" sqref="A20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07" start="0" length="0">
    <dxf>
      <border outline="0">
        <left style="thin">
          <color auto="1"/>
        </left>
        <right style="thin">
          <color auto="1"/>
        </right>
      </border>
    </dxf>
  </rfmt>
  <rfmt sheetId="2" sqref="D20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7:XFD207" start="0" length="0">
    <dxf>
      <font>
        <sz val="10"/>
        <color theme="1"/>
        <name val="Arial"/>
        <scheme val="none"/>
      </font>
    </dxf>
  </rfmt>
  <rfmt sheetId="2" sqref="A20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08" start="0" length="0">
    <dxf>
      <border outline="0">
        <left style="thin">
          <color auto="1"/>
        </left>
        <right style="thin">
          <color auto="1"/>
        </right>
      </border>
    </dxf>
  </rfmt>
  <rfmt sheetId="2" sqref="D20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0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8:XFD208" start="0" length="0">
    <dxf>
      <font>
        <sz val="10"/>
        <color theme="1"/>
        <name val="Arial"/>
        <scheme val="none"/>
      </font>
    </dxf>
  </rfmt>
  <rfmt sheetId="2" sqref="A20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09" start="0" length="0">
    <dxf>
      <border outline="0">
        <left style="thin">
          <color auto="1"/>
        </left>
        <right style="thin">
          <color auto="1"/>
        </right>
      </border>
    </dxf>
  </rfmt>
  <rfmt sheetId="2" sqref="D20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0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9:XFD209" start="0" length="0">
    <dxf>
      <font>
        <sz val="10"/>
        <color theme="1"/>
        <name val="Arial"/>
        <scheme val="none"/>
      </font>
    </dxf>
  </rfmt>
  <rfmt sheetId="2" sqref="A21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10" start="0" length="0">
    <dxf>
      <border outline="0">
        <left style="thin">
          <color auto="1"/>
        </left>
        <right style="thin">
          <color auto="1"/>
        </right>
      </border>
    </dxf>
  </rfmt>
  <rfmt sheetId="2" sqref="D21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0:XFD210" start="0" length="0">
    <dxf>
      <font>
        <sz val="10"/>
        <color theme="1"/>
        <name val="Arial"/>
        <scheme val="none"/>
      </font>
    </dxf>
  </rfmt>
  <rfmt sheetId="2" sqref="A21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11" start="0" length="0">
    <dxf>
      <border outline="0">
        <left style="thin">
          <color auto="1"/>
        </left>
        <right style="thin">
          <color auto="1"/>
        </right>
      </border>
    </dxf>
  </rfmt>
  <rfmt sheetId="2" sqref="D21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1:XFD211" start="0" length="0">
    <dxf>
      <font>
        <sz val="10"/>
        <color theme="1"/>
        <name val="Arial"/>
        <scheme val="none"/>
      </font>
    </dxf>
  </rfmt>
  <rfmt sheetId="2" sqref="A21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12" start="0" length="0">
    <dxf>
      <border outline="0">
        <left style="thin">
          <color auto="1"/>
        </left>
        <right style="thin">
          <color auto="1"/>
        </right>
      </border>
    </dxf>
  </rfmt>
  <rfmt sheetId="2" sqref="D212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2:XFD212" start="0" length="0">
    <dxf>
      <font>
        <sz val="10"/>
        <color theme="1"/>
        <name val="Arial"/>
        <scheme val="none"/>
      </font>
    </dxf>
  </rfmt>
  <rfmt sheetId="2" sqref="A21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13" start="0" length="0">
    <dxf>
      <border outline="0">
        <left style="thin">
          <color auto="1"/>
        </left>
        <right style="thin">
          <color auto="1"/>
        </right>
      </border>
    </dxf>
  </rfmt>
  <rfmt sheetId="2" sqref="D213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1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3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3:XFD213" start="0" length="0">
    <dxf>
      <font>
        <sz val="10"/>
        <color theme="1"/>
        <name val="Arial"/>
        <scheme val="none"/>
      </font>
    </dxf>
  </rfmt>
  <rfmt sheetId="2" sqref="A21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214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214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214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14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2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2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214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214:XFD214" start="0" length="0">
    <dxf>
      <font>
        <sz val="10"/>
        <color theme="1"/>
        <name val="Arial"/>
        <scheme val="none"/>
      </font>
    </dxf>
  </rfmt>
  <rfmt sheetId="2" sqref="A215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B215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C215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D215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E215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215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215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215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215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215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215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215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215:XFD215" start="0" length="0">
    <dxf>
      <font>
        <sz val="10"/>
        <color theme="1"/>
        <name val="Arial"/>
        <scheme val="none"/>
      </font>
    </dxf>
  </rfmt>
  <rfmt sheetId="2" sqref="A21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dxf>
  </rfmt>
  <rfmt sheetId="2" sqref="B21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top style="medium">
          <color auto="1"/>
        </top>
      </border>
    </dxf>
  </rfmt>
  <rfmt sheetId="2" sqref="C216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</border>
    </dxf>
  </rfmt>
  <rfmt sheetId="2" sqref="D216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rfmt>
  <rfmt sheetId="2" sqref="E2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2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2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2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2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2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2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21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216:XFD216" start="0" length="0">
    <dxf>
      <font>
        <sz val="10"/>
        <color theme="1"/>
        <name val="Arial"/>
        <scheme val="none"/>
      </font>
    </dxf>
  </rfmt>
  <rfmt sheetId="2" sqref="A21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17" start="0" length="0">
    <dxf>
      <border outline="0">
        <left style="thin">
          <color auto="1"/>
        </left>
        <right style="thin">
          <color auto="1"/>
        </right>
      </border>
    </dxf>
  </rfmt>
  <rfmt sheetId="2" sqref="D217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7:XFD217" start="0" length="0">
    <dxf>
      <font>
        <sz val="10"/>
        <color theme="1"/>
        <name val="Arial"/>
        <scheme val="none"/>
      </font>
    </dxf>
  </rfmt>
  <rfmt sheetId="2" sqref="A21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18" start="0" length="0">
    <dxf>
      <border outline="0">
        <left style="thin">
          <color auto="1"/>
        </left>
        <right style="thin">
          <color auto="1"/>
        </right>
      </border>
    </dxf>
  </rfmt>
  <rfmt sheetId="2" sqref="D21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8:XFD218" start="0" length="0">
    <dxf>
      <font>
        <sz val="10"/>
        <color theme="1"/>
        <name val="Arial"/>
        <scheme val="none"/>
      </font>
    </dxf>
  </rfmt>
  <rfmt sheetId="2" sqref="A21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19" start="0" length="0">
    <dxf>
      <border outline="0">
        <left style="thin">
          <color auto="1"/>
        </left>
        <right style="thin">
          <color auto="1"/>
        </right>
      </border>
    </dxf>
  </rfmt>
  <rfmt sheetId="2" sqref="D21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9:XFD219" start="0" length="0">
    <dxf>
      <font>
        <sz val="10"/>
        <color theme="1"/>
        <name val="Arial"/>
        <scheme val="none"/>
      </font>
    </dxf>
  </rfmt>
  <rfmt sheetId="2" sqref="A22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20" start="0" length="0">
    <dxf>
      <border outline="0">
        <left style="thin">
          <color auto="1"/>
        </left>
        <right style="thin">
          <color auto="1"/>
        </right>
      </border>
    </dxf>
  </rfmt>
  <rfmt sheetId="2" sqref="D22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0:XFD220" start="0" length="0">
    <dxf>
      <font>
        <sz val="10"/>
        <color theme="1"/>
        <name val="Arial"/>
        <scheme val="none"/>
      </font>
    </dxf>
  </rfmt>
  <rfmt sheetId="2" sqref="A22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21" start="0" length="0">
    <dxf>
      <border outline="0">
        <left style="thin">
          <color auto="1"/>
        </left>
        <right style="thin">
          <color auto="1"/>
        </right>
      </border>
    </dxf>
  </rfmt>
  <rfmt sheetId="2" sqref="D221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1:XFD221" start="0" length="0">
    <dxf>
      <font>
        <sz val="10"/>
        <color theme="1"/>
        <name val="Arial"/>
        <scheme val="none"/>
      </font>
    </dxf>
  </rfmt>
  <rfmt sheetId="2" sqref="A22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22" start="0" length="0">
    <dxf>
      <border outline="0">
        <left style="thin">
          <color auto="1"/>
        </left>
        <right style="thin">
          <color auto="1"/>
        </right>
      </border>
    </dxf>
  </rfmt>
  <rfmt sheetId="2" sqref="D222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2:XFD222" start="0" length="0">
    <dxf>
      <font>
        <sz val="10"/>
        <color theme="1"/>
        <name val="Arial"/>
        <scheme val="none"/>
      </font>
    </dxf>
  </rfmt>
  <rfmt sheetId="2" sqref="A22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22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223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223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23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2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2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22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223:XFD223" start="0" length="0">
    <dxf>
      <font>
        <sz val="10"/>
        <color theme="1"/>
        <name val="Arial"/>
        <scheme val="none"/>
      </font>
    </dxf>
  </rfmt>
  <rfmt sheetId="2" sqref="A22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dxf>
  </rfmt>
  <rfmt sheetId="2" sqref="B224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C22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2" sqref="D22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4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4:XFD224" start="0" length="0">
    <dxf>
      <font>
        <sz val="10"/>
        <color theme="1"/>
        <name val="Arial"/>
        <scheme val="none"/>
      </font>
    </dxf>
  </rfmt>
  <rfmt sheetId="2" sqref="A22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5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25" start="0" length="0">
    <dxf>
      <border outline="0">
        <left style="thin">
          <color auto="1"/>
        </left>
        <right style="thin">
          <color auto="1"/>
        </right>
      </border>
    </dxf>
  </rfmt>
  <rfmt sheetId="2" sqref="D22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5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5:XFD225" start="0" length="0">
    <dxf>
      <font>
        <sz val="10"/>
        <color theme="1"/>
        <name val="Arial"/>
        <scheme val="none"/>
      </font>
    </dxf>
  </rfmt>
  <rfmt sheetId="2" sqref="A226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6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26" start="0" length="0">
    <dxf>
      <border outline="0">
        <left style="thin">
          <color auto="1"/>
        </left>
        <right style="thin">
          <color auto="1"/>
        </right>
      </border>
    </dxf>
  </rfmt>
  <rfmt sheetId="2" sqref="D22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6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6:XFD226" start="0" length="0">
    <dxf>
      <font>
        <sz val="10"/>
        <color theme="1"/>
        <name val="Arial"/>
        <scheme val="none"/>
      </font>
    </dxf>
  </rfmt>
  <rfmt sheetId="2" sqref="A227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7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27" start="0" length="0">
    <dxf>
      <border outline="0">
        <left style="thin">
          <color auto="1"/>
        </left>
        <right style="thin">
          <color auto="1"/>
        </right>
      </border>
    </dxf>
  </rfmt>
  <rfmt sheetId="2" sqref="D22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7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7:XFD227" start="0" length="0">
    <dxf>
      <font>
        <sz val="10"/>
        <color theme="1"/>
        <name val="Arial"/>
        <scheme val="none"/>
      </font>
    </dxf>
  </rfmt>
  <rfmt sheetId="2" sqref="A228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8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28" start="0" length="0">
    <dxf>
      <border outline="0">
        <left style="thin">
          <color auto="1"/>
        </left>
        <right style="thin">
          <color auto="1"/>
        </right>
      </border>
    </dxf>
  </rfmt>
  <rfmt sheetId="2" sqref="D22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8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8:XFD228" start="0" length="0">
    <dxf>
      <font>
        <sz val="10"/>
        <color theme="1"/>
        <name val="Arial"/>
        <scheme val="none"/>
      </font>
    </dxf>
  </rfmt>
  <rfmt sheetId="2" sqref="A229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9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29" start="0" length="0">
    <dxf>
      <border outline="0">
        <left style="thin">
          <color auto="1"/>
        </left>
        <right style="thin">
          <color auto="1"/>
        </right>
      </border>
    </dxf>
  </rfmt>
  <rfmt sheetId="2" sqref="D2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9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9:XFD229" start="0" length="0">
    <dxf>
      <font>
        <sz val="10"/>
        <color theme="1"/>
        <name val="Arial"/>
        <scheme val="none"/>
      </font>
    </dxf>
  </rfmt>
  <rfmt sheetId="2" sqref="A230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30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30" start="0" length="0">
    <dxf>
      <border outline="0">
        <left style="thin">
          <color auto="1"/>
        </left>
        <right style="thin">
          <color auto="1"/>
        </right>
      </border>
    </dxf>
  </rfmt>
  <rfmt sheetId="2" sqref="D23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30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30:XFD230" start="0" length="0">
    <dxf>
      <font>
        <sz val="10"/>
        <color theme="1"/>
        <name val="Arial"/>
        <scheme val="none"/>
      </font>
    </dxf>
  </rfmt>
  <rfmt sheetId="2" sqref="A231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31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31" start="0" length="0">
    <dxf>
      <border outline="0">
        <left style="thin">
          <color auto="1"/>
        </left>
        <right style="thin">
          <color auto="1"/>
        </right>
      </border>
    </dxf>
  </rfmt>
  <rfmt sheetId="2" sqref="D231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31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31:XFD231" start="0" length="0">
    <dxf>
      <font>
        <sz val="10"/>
        <color theme="1"/>
        <name val="Arial"/>
        <scheme val="none"/>
      </font>
    </dxf>
  </rfmt>
  <rfmt sheetId="2" sqref="A232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32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</border>
    </dxf>
  </rfmt>
  <rfmt sheetId="2" sqref="C232" start="0" length="0">
    <dxf>
      <border outline="0">
        <left style="thin">
          <color auto="1"/>
        </left>
        <right style="thin">
          <color auto="1"/>
        </right>
      </border>
    </dxf>
  </rfmt>
  <rfmt sheetId="2" sqref="D232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32" start="0" length="0">
    <dxf>
      <font>
        <sz val="10"/>
        <color theme="1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32:XFD232" start="0" length="0">
    <dxf>
      <font>
        <sz val="10"/>
        <color theme="1"/>
        <name val="Arial"/>
        <scheme val="none"/>
      </font>
    </dxf>
  </rfmt>
  <rfmt sheetId="2" sqref="A233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233" start="0" length="0">
    <dxf>
      <font>
        <sz val="10"/>
        <color theme="1"/>
        <name val="Arial"/>
        <scheme val="none"/>
      </font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233" start="0" length="0"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D233" start="0" length="0">
    <dxf>
      <font>
        <i/>
        <sz val="11"/>
        <color theme="1"/>
        <name val="Calibri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33" start="0" length="0">
    <dxf>
      <font>
        <sz val="10"/>
        <color theme="1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3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3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3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3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23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23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233" start="0" length="0">
    <dxf>
      <font>
        <sz val="10"/>
        <color theme="1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233:XFD233" start="0" length="0">
    <dxf>
      <font>
        <sz val="10"/>
        <color theme="1"/>
        <name val="Arial"/>
        <scheme val="none"/>
      </font>
    </dxf>
  </rfmt>
  <rfmt sheetId="2" sqref="A23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B23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C234" start="0" length="0">
    <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dxf>
  </rfmt>
  <rfmt sheetId="2" sqref="D234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E23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23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23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23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23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J23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K23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L234" start="0" length="0">
    <dxf>
      <font>
        <sz val="10"/>
        <color theme="1"/>
        <name val="Arial"/>
        <scheme val="none"/>
      </font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A234:XFD234" start="0" length="0">
    <dxf>
      <font>
        <sz val="10"/>
        <color theme="1"/>
        <name val="Arial"/>
        <scheme val="none"/>
      </font>
    </dxf>
  </rfmt>
  <rfmt sheetId="2" sqref="A235" start="0" length="0">
    <dxf>
      <font>
        <sz val="10"/>
        <color theme="1"/>
        <name val="Arial"/>
        <scheme val="none"/>
      </font>
      <border outline="0">
        <left style="medium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B235" start="0" length="0">
    <dxf>
      <font>
        <sz val="10"/>
        <color theme="1"/>
        <name val="Arial"/>
        <scheme val="none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C235" start="0" length="0">
    <dxf>
      <font>
        <b/>
        <sz val="10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F23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G23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H23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I23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J23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K23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L235" start="0" length="0">
    <dxf>
      <font>
        <sz val="10"/>
        <color theme="1"/>
        <name val="Arial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A235:XFD235" start="0" length="0">
    <dxf>
      <font>
        <sz val="10"/>
        <color theme="1"/>
        <name val="Arial"/>
        <scheme val="none"/>
      </font>
    </dxf>
  </rfmt>
  <rfmt sheetId="2" sqref="A1:A1048576" start="0" length="0">
    <dxf>
      <font>
        <sz val="10"/>
        <color theme="1"/>
        <name val="Arial"/>
        <scheme val="none"/>
      </font>
    </dxf>
  </rfmt>
  <rfmt sheetId="2" sqref="B1:B1048576" start="0" length="0">
    <dxf>
      <font>
        <sz val="10"/>
        <color theme="1"/>
        <name val="Arial"/>
        <scheme val="none"/>
      </font>
    </dxf>
  </rfmt>
  <rfmt sheetId="2" sqref="C1:C1048576" start="0" length="0">
    <dxf>
      <font>
        <sz val="10"/>
        <color theme="1"/>
        <name val="Arial"/>
        <scheme val="none"/>
      </font>
      <alignment horizontal="left" vertical="top" readingOrder="0"/>
    </dxf>
  </rfmt>
  <rfmt sheetId="2" sqref="D1:D1048576" start="0" length="0">
    <dxf>
      <font>
        <sz val="10"/>
        <color theme="1"/>
        <name val="Arial"/>
        <scheme val="none"/>
      </font>
      <alignment horizontal="left" vertical="top" readingOrder="0"/>
    </dxf>
  </rfmt>
  <rfmt sheetId="2" sqref="E1:E1048576" start="0" length="0">
    <dxf>
      <font>
        <sz val="10"/>
        <color theme="1"/>
        <name val="Arial"/>
        <scheme val="none"/>
      </font>
    </dxf>
  </rfmt>
  <rfmt sheetId="2" sqref="F1:F1048576" start="0" length="0">
    <dxf>
      <font>
        <sz val="10"/>
        <color theme="1"/>
        <name val="Arial"/>
        <scheme val="none"/>
      </font>
    </dxf>
  </rfmt>
  <rfmt sheetId="2" sqref="G1:G1048576" start="0" length="0">
    <dxf>
      <font>
        <sz val="10"/>
        <color theme="1"/>
        <name val="Arial"/>
        <scheme val="none"/>
      </font>
    </dxf>
  </rfmt>
  <rfmt sheetId="2" sqref="H1:H1048576" start="0" length="0">
    <dxf>
      <font>
        <sz val="10"/>
        <color theme="1"/>
        <name val="Arial"/>
        <scheme val="none"/>
      </font>
    </dxf>
  </rfmt>
  <rfmt sheetId="2" sqref="I1:I1048576" start="0" length="0">
    <dxf>
      <font>
        <sz val="10"/>
        <color theme="1"/>
        <name val="Arial"/>
        <scheme val="none"/>
      </font>
    </dxf>
  </rfmt>
  <rfmt sheetId="2" sqref="J1:J1048576" start="0" length="0">
    <dxf>
      <font>
        <sz val="10"/>
        <color theme="1"/>
        <name val="Arial"/>
        <scheme val="none"/>
      </font>
    </dxf>
  </rfmt>
  <rfmt sheetId="2" sqref="K1:K1048576" start="0" length="0">
    <dxf>
      <font>
        <sz val="10"/>
        <color theme="1"/>
        <name val="Arial"/>
        <scheme val="none"/>
      </font>
    </dxf>
  </rfmt>
  <rfmt sheetId="2" sqref="L1:L1048576" start="0" length="0">
    <dxf>
      <font>
        <sz val="10"/>
        <color theme="1"/>
        <name val="Arial"/>
        <scheme val="none"/>
      </font>
    </dxf>
  </rfmt>
  <rrc rId="85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left" vertical="top" readingOrder="0"/>
      </dxf>
    </rfmt>
    <rfmt sheetId="2" sqref="C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ont>
          <sz val="11"/>
          <color theme="1"/>
          <name val="Calibri"/>
          <scheme val="minor"/>
        </font>
      </dxf>
    </rfmt>
    <rfmt sheetId="2" sqref="F1" start="0" length="0">
      <dxf>
        <font>
          <sz val="10"/>
          <name val="Arial"/>
          <scheme val="none"/>
        </font>
        <alignment horizontal="right" vertical="top" readingOrder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left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ont>
          <sz val="11"/>
          <color theme="1"/>
          <name val="Calibri"/>
          <scheme val="minor"/>
        </font>
      </dxf>
    </rfmt>
    <rfmt sheetId="2" sqref="J1" start="0" length="0">
      <dxf>
        <font>
          <sz val="11"/>
          <color theme="1"/>
          <name val="Calibri"/>
          <scheme val="minor"/>
        </font>
      </dxf>
    </rfmt>
    <rfmt sheetId="2" sqref="K1" start="0" length="0">
      <dxf>
        <font>
          <sz val="11"/>
          <color theme="1"/>
          <name val="Calibri"/>
          <scheme val="minor"/>
        </font>
      </dxf>
    </rfmt>
  </rrc>
  <rrc rId="86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ont>
          <b/>
          <sz val="14"/>
          <color rgb="FF4C4C4C"/>
          <name val="Arial"/>
          <scheme val="none"/>
        </font>
        <alignment horizontal="left" vertical="center" readingOrder="0"/>
      </dxf>
    </rfmt>
    <rfmt sheetId="2" sqref="D1" start="0" length="0">
      <dxf>
        <alignment horizontal="left" vertical="top" readingOrder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left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ont>
          <sz val="11"/>
          <color theme="1"/>
          <name val="Calibri"/>
          <scheme val="minor"/>
        </font>
      </dxf>
    </rfmt>
    <rfmt sheetId="2" sqref="J1" start="0" length="0">
      <dxf>
        <font>
          <sz val="11"/>
          <color theme="1"/>
          <name val="Calibri"/>
          <scheme val="minor"/>
        </font>
      </dxf>
    </rfmt>
    <rfmt sheetId="2" sqref="K1" start="0" length="0">
      <dxf>
        <font>
          <sz val="11"/>
          <color theme="1"/>
          <name val="Calibri"/>
          <scheme val="minor"/>
        </font>
      </dxf>
    </rfmt>
  </rrc>
  <rrc rId="86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ont>
          <sz val="10"/>
          <color rgb="FF2D2D2D"/>
          <name val="Arial"/>
          <scheme val="none"/>
        </font>
        <alignment horizontal="left" vertical="center" readingOrder="0"/>
      </dxf>
    </rfmt>
    <rfmt sheetId="2" sqref="D1" start="0" length="0">
      <dxf>
        <font>
          <sz val="10"/>
          <color rgb="FF4C4C4C"/>
          <name val="Arial"/>
          <scheme val="none"/>
        </font>
        <alignment horizontal="left" vertical="center" readingOrder="0"/>
      </dxf>
    </rfmt>
    <rfmt sheetId="2" sqref="E1" start="0" length="0">
      <dxf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  <protection locked="0"/>
      </dxf>
    </rfmt>
    <rfmt sheetId="2" sqref="I1" start="0" length="0">
      <dxf>
        <font>
          <sz val="10"/>
          <name val="Arial"/>
          <scheme val="none"/>
        </font>
        <numFmt numFmtId="30" formatCode="@"/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  <protection locked="0"/>
      </dxf>
    </rfmt>
    <rfmt sheetId="2" sqref="J1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alignment horizontal="left" vertical="top" readingOrder="0"/>
      </dxf>
    </rfmt>
  </rrc>
  <rrc rId="86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D1" start="0" length="0">
      <dxf>
        <font>
          <sz val="10"/>
          <color rgb="FF2D2D2D"/>
          <name val="Arial"/>
          <scheme val="none"/>
        </font>
        <alignment horizontal="left" vertical="center" readingOrder="0"/>
      </dxf>
    </rfmt>
    <rfmt sheetId="2" sqref="H1" start="0" length="0">
      <dxf>
        <font>
          <i/>
          <sz val="8"/>
          <name val="Arial"/>
          <scheme val="none"/>
        </font>
        <alignment horizontal="center" vertical="top" readingOrder="0"/>
      </dxf>
    </rfmt>
    <rfmt sheetId="2" sqref="I1" start="0" length="0">
      <dxf>
        <font>
          <i/>
          <sz val="8"/>
          <name val="Arial"/>
          <scheme val="none"/>
        </font>
        <alignment horizontal="center" vertical="top" readingOrder="0"/>
      </dxf>
    </rfmt>
    <rfmt sheetId="2" sqref="J1" start="0" length="0">
      <dxf>
        <font>
          <i/>
          <sz val="8"/>
          <name val="Arial"/>
          <scheme val="none"/>
        </font>
        <alignment horizontal="center" vertical="top" readingOrder="0"/>
      </dxf>
    </rfmt>
  </rrc>
  <rrc rId="86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ont>
          <b/>
          <sz val="8"/>
          <name val="Arial"/>
          <scheme val="none"/>
        </font>
        <alignment horizontal="center" vertical="center" wrapText="1" readingOrder="0"/>
        <border outline="0">
          <left style="medium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B1" start="0" length="0">
      <dxf>
        <font>
          <b/>
          <sz val="8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8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D1" start="0" length="0">
      <dxf>
        <font>
          <b/>
          <sz val="8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E1" start="0" length="0">
      <dxf>
        <font>
          <b/>
          <sz val="8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F1" start="0" length="0">
      <dxf>
        <font>
          <b/>
          <sz val="8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G1" start="0" length="0">
      <dxf>
        <font>
          <b/>
          <sz val="8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H1" start="0" length="0">
      <dxf>
        <font>
          <b/>
          <sz val="8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I1" start="0" length="0">
      <dxf>
        <font>
          <b/>
          <sz val="8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J1" start="0" length="0">
      <dxf>
        <font>
          <b/>
          <sz val="8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K1" start="0" length="0">
      <dxf>
        <font>
          <b/>
          <sz val="8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L1" start="0" length="0">
      <dxf>
        <font>
          <b/>
          <sz val="8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</rrc>
  <rrc rId="86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top style="medium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86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6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6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6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6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7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7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87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7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7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7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7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7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7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7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8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8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88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88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88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8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8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8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8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8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9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89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9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9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9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9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9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9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9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89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0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0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90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top style="medium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90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0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0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0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0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0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0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1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1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1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1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1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1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1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1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1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1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2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92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top style="medium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92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2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2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2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2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2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2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2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3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3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3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3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3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3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3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3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3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3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94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top style="medium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94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4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4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4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4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4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4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4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4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5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5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5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5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5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5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5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5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5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95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top style="medium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96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6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6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6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6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6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6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6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6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6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7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ont>
          <sz val="10"/>
          <name val="Arial"/>
          <scheme val="none"/>
        </font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font>
          <sz val="10"/>
          <name val="Arial"/>
          <scheme val="none"/>
        </font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7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ont>
          <sz val="10"/>
          <name val="Arial"/>
          <scheme val="none"/>
        </font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7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7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7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ont>
          <sz val="10"/>
          <name val="Arial"/>
          <scheme val="none"/>
        </font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7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7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7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b/>
          <sz val="10"/>
          <name val="Arial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7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97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8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8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8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8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8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8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8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8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8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8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9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9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9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9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9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9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99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9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99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99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0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0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0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0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0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0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00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0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0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0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1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numFmt numFmtId="21" formatCode="dd/mmm"/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1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1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1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1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1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01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101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top style="medium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101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1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2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2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2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2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2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02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2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2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2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2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3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3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3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3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3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03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103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top style="medium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103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3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3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4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4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4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4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04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4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4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4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4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4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5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5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5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5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05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105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top style="medium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105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5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5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5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6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6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6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06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6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6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6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6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6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6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7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7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7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07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b/>
          <sz val="10"/>
          <name val="Arial"/>
          <scheme val="minor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107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top style="medium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thin">
            <color auto="1"/>
          </bottom>
        </border>
        <protection locked="0"/>
      </dxf>
    </rfmt>
  </rrc>
  <rrc rId="107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7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7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7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7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8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8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08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</border>
      </dxf>
    </rfmt>
    <rfmt sheetId="2" sqref="B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8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8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8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8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8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8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8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ont>
          <sz val="10"/>
          <name val="Arial"/>
          <scheme val="none"/>
        </font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9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</border>
      </dxf>
    </rfmt>
    <rfmt sheetId="2" sqref="D1" start="0" length="0">
      <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F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G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H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I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J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K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L1" start="0" length="0">
      <dxf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</rrc>
  <rrc rId="109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alignment horizontal="center" vertical="top" readingOrder="0"/>
        <border outline="0">
          <left style="medium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B1" start="0" length="0">
      <dxf>
        <alignment horizontal="center" vertical="top" readingOrder="0"/>
        <border outline="0">
          <right style="thin">
            <color auto="1"/>
          </right>
          <bottom style="thin">
            <color auto="1"/>
          </bottom>
        </border>
      </dxf>
    </rfmt>
    <rfmt sheetId="2" sqref="C1" start="0" length="0">
      <dxf>
        <font>
          <sz val="11"/>
          <color theme="1"/>
          <name val="Calibri"/>
          <scheme val="minor"/>
        </font>
        <border outline="0">
          <left style="thin">
            <color auto="1"/>
          </left>
          <right style="thin">
            <color auto="1"/>
          </right>
          <bottom style="thin">
            <color auto="1"/>
          </bottom>
        </border>
      </dxf>
    </rfmt>
    <rfmt sheetId="2" sqref="D1" start="0" length="0">
      <dxf>
        <font>
          <i/>
          <sz val="10"/>
          <name val="Arial"/>
          <scheme val="minor"/>
        </font>
        <alignment horizontal="right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  <protection locked="0"/>
      </dxf>
    </rfmt>
    <rfmt sheetId="2" sqref="E1" start="0" length="0">
      <dxf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G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H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I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J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K1" start="0" length="0">
      <dxf>
        <alignment horizontal="center" vertical="top" wrapText="1" readingOrder="0"/>
        <border outline="0">
          <left style="thin">
            <color auto="1"/>
          </left>
          <right style="medium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L1" start="0" length="0">
      <dxf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09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medium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B1" start="0" length="0">
      <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left style="thin">
            <color auto="1"/>
          </left>
          <top style="thin">
            <color auto="1"/>
          </top>
          <bottom style="medium">
            <color auto="1"/>
          </bottom>
        </border>
      </dxf>
    </rfmt>
    <rfmt sheetId="2" sqref="D1" start="0" length="0">
      <dxf>
        <font>
          <b/>
          <sz val="10"/>
          <name val="Arial"/>
          <scheme val="minor"/>
        </font>
        <fill>
          <patternFill patternType="solid">
            <bgColor theme="0" tint="-0.14999847407452621"/>
          </patternFill>
        </fill>
        <alignment horizontal="center" vertical="center" wrapText="1" readingOrder="0"/>
        <border outline="0"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E1" start="0" length="0">
      <dxf>
        <fill>
          <patternFill patternType="solid">
            <bgColor theme="0" tint="-0.14999847407452621"/>
          </patternFill>
        </fill>
        <alignment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F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G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H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I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J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K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  <rfmt sheetId="2" sqref="L1" start="0" length="0">
      <dxf>
        <fill>
          <patternFill patternType="solid">
            <bgColor theme="0" tint="-0.14999847407452621"/>
          </patternFill>
        </fill>
        <alignment horizontal="center" vertical="top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medium">
            <color auto="1"/>
          </bottom>
        </border>
      </dxf>
    </rfmt>
  </rrc>
  <rrc rId="109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A1" start="0" length="0">
      <dxf>
        <border outline="0">
          <left style="medium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B1" start="0" length="0">
      <dxf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C1" start="0" length="0">
      <dxf>
        <font>
          <b/>
          <sz val="10"/>
          <color rgb="FF2D2D2D"/>
          <name val="Arial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D1" start="0" length="0">
      <dxf>
        <font>
          <sz val="11"/>
          <color theme="1"/>
          <name val="Calibri"/>
          <scheme val="minor"/>
        </font>
      </dxf>
    </rfmt>
    <rfmt sheetId="2" sqref="E1" start="0" length="0">
      <dxf>
        <font>
          <sz val="11"/>
          <color theme="1"/>
          <name val="Calibri"/>
          <scheme val="minor"/>
        </font>
      </dxf>
    </rfmt>
    <rfmt sheetId="2" sqref="F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G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H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I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J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K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  <rfmt sheetId="2" sqref="L1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medium">
            <color auto="1"/>
          </top>
          <bottom style="medium">
            <color auto="1"/>
          </bottom>
        </border>
      </dxf>
    </rfmt>
  </rrc>
  <rrc rId="109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09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09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09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09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09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0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0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0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0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0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0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0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0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0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0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1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1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1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1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1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1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1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1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1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1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2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2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2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2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2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2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2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2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2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2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3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3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3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3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3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3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3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3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3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3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4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4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4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4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4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4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4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4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4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4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5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5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5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5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5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5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5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5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5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5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6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6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6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6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6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6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6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6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6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6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7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7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7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7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7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7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7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7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7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7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8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8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8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8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8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8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8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8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8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8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9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9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9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9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9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9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9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9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9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19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0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0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0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0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0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0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0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0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0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0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1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1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1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1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1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1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1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1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1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1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2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2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2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2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2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2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2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2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2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2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3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3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3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3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3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3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3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3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3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3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4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4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4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4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4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4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4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4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4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4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5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5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5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5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5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5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5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5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5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5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6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6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6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6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6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6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6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6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6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6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7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7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7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7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7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7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7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7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7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7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8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8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8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8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8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8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8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8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8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8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9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9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9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9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9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9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9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9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9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29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0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0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0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0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0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0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0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0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0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0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1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1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1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1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1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1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1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1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1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19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20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21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22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23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24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25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26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27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rc rId="1328" sId="2" ref="A1:XFD1" action="deleteRow">
    <rfmt sheetId="2" xfDxf="1" sqref="A1:XFD1" start="0" length="0">
      <dxf>
        <font>
          <sz val="10"/>
          <name val="Arial"/>
          <scheme val="none"/>
        </font>
      </dxf>
    </rfmt>
    <rfmt sheetId="2" sqref="C1" start="0" length="0">
      <dxf>
        <alignment horizontal="left" vertical="top" readingOrder="0"/>
      </dxf>
    </rfmt>
    <rfmt sheetId="2" sqref="D1" start="0" length="0">
      <dxf>
        <alignment horizontal="left" vertical="top" readingOrder="0"/>
      </dxf>
    </rfmt>
  </rrc>
  <rcv guid="{D6EBFFB7-0411-412A-88E5-26DA3D949DB3}" action="delete"/>
  <rcv guid="{D6EBFFB7-0411-412A-88E5-26DA3D949DB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9" sId="2" odxf="1" dxf="1">
    <nc r="A1" t="inlineStr">
      <is>
        <t>Школа</t>
      </is>
    </nc>
    <odxf>
      <alignment horizontal="general" vertical="bottom" readingOrder="0"/>
    </odxf>
    <ndxf>
      <alignment horizontal="left" vertical="top" readingOrder="0"/>
    </ndxf>
  </rcc>
  <rcc rId="1330" sId="2" odxf="1" dxf="1">
    <nc r="C1" t="inlineStr">
      <is>
        <t xml:space="preserve">МБОУ"Зеленорощинская СОШ имени М. Горького"  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31" sId="2" odxf="1" dxf="1">
    <nc r="F1" t="inlineStr">
      <is>
        <t>Согласовано:</t>
      </is>
    </nc>
    <odxf>
      <font>
        <sz val="10"/>
        <name val="Arial"/>
        <scheme val="none"/>
      </font>
      <alignment horizontal="general" vertical="bottom" readingOrder="0"/>
    </odxf>
    <ndxf>
      <font>
        <sz val="10"/>
        <name val="Arial"/>
        <scheme val="none"/>
      </font>
      <alignment horizontal="right" vertical="top" readingOrder="0"/>
    </ndxf>
  </rcc>
  <rcc rId="1332" sId="2">
    <nc r="G1" t="inlineStr">
      <is>
        <t>должность</t>
      </is>
    </nc>
  </rcc>
  <rcc rId="1333" sId="2" odxf="1" dxf="1">
    <nc r="H1" t="inlineStr">
      <is>
        <t>Директор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left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34" sId="2" odxf="1" dxf="1">
    <nc r="A2" t="inlineStr">
      <is>
        <t>Типовое примерное меню приготавливаемых блюд</t>
      </is>
    </nc>
    <odxf>
      <font>
        <b val="0"/>
        <sz val="10"/>
        <name val="Arial"/>
        <scheme val="none"/>
      </font>
      <alignment horizontal="general" vertical="bottom" readingOrder="0"/>
    </odxf>
    <ndxf>
      <font>
        <b/>
        <sz val="14"/>
        <color rgb="FF4C4C4C"/>
        <name val="Arial"/>
        <scheme val="none"/>
      </font>
      <alignment horizontal="left" vertical="center" readingOrder="0"/>
    </ndxf>
  </rcc>
  <rfmt sheetId="2" sqref="D2" start="0" length="0">
    <dxf>
      <alignment horizontal="left" vertical="top" readingOrder="0"/>
    </dxf>
  </rfmt>
  <rcc rId="1335" sId="2">
    <nc r="G2" t="inlineStr">
      <is>
        <t>фамилия</t>
      </is>
    </nc>
  </rcc>
  <rcc rId="1336" sId="2" odxf="1" dxf="1">
    <nc r="H2" t="inlineStr">
      <is>
        <t>Анисахарова А.В.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left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37" sId="2" odxf="1" dxf="1">
    <nc r="A3" t="inlineStr">
      <is>
        <t>Возрастная категория</t>
      </is>
    </nc>
    <odxf>
      <font>
        <sz val="10"/>
        <name val="Arial"/>
        <scheme val="none"/>
      </font>
      <alignment horizontal="general" vertical="bottom" readingOrder="0"/>
    </odxf>
    <ndxf>
      <font>
        <sz val="10"/>
        <color rgb="FF2D2D2D"/>
        <name val="Arial"/>
        <scheme val="none"/>
      </font>
      <alignment horizontal="left" vertical="center" readingOrder="0"/>
    </ndxf>
  </rcc>
  <rfmt sheetId="2" sqref="D3" start="0" length="0">
    <dxf>
      <font>
        <sz val="10"/>
        <color rgb="FF4C4C4C"/>
        <name val="Arial"/>
        <scheme val="none"/>
      </font>
      <alignment horizontal="left" vertical="center" readingOrder="0"/>
    </dxf>
  </rfmt>
  <rfmt sheetId="2" sqref="E3" start="0" length="0">
    <dxf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1338" sId="2">
    <nc r="G3" t="inlineStr">
      <is>
        <t>дата</t>
      </is>
    </nc>
  </rcc>
  <rcc rId="1339" sId="2" odxf="1" dxf="1" numFmtId="4">
    <nc r="H3">
      <v>9</v>
    </nc>
    <odxf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bottom/>
      </border>
      <protection locked="1"/>
    </odxf>
    <ndxf>
      <numFmt numFmtId="1" formatCode="0"/>
      <fill>
        <patternFill patternType="solid">
          <bgColor theme="7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  <protection locked="0"/>
    </ndxf>
  </rcc>
  <rcc rId="1340" sId="2" odxf="1" dxf="1">
    <nc r="I3" t="inlineStr">
      <is>
        <t>01</t>
      </is>
    </nc>
    <odxf>
      <font>
        <sz val="10"/>
        <name val="Arial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bottom/>
      </border>
      <protection locked="1"/>
    </odxf>
    <ndxf>
      <font>
        <sz val="10"/>
        <name val="Arial"/>
        <scheme val="none"/>
      </font>
      <numFmt numFmtId="30" formatCode="@"/>
      <fill>
        <patternFill patternType="solid">
          <bgColor theme="7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  <protection locked="0"/>
    </ndxf>
  </rcc>
  <rcc rId="1341" sId="2" odxf="1" dxf="1" numFmtId="4">
    <nc r="J3">
      <v>2024</v>
    </nc>
    <odxf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  <protection locked="1"/>
    </odxf>
    <ndxf>
      <numFmt numFmtId="1" formatCode="0"/>
      <fill>
        <patternFill patternType="solid">
          <bgColor theme="7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3" start="0" length="0">
    <dxf>
      <alignment horizontal="left" vertical="top" readingOrder="0"/>
    </dxf>
  </rfmt>
  <rfmt sheetId="2" sqref="D4" start="0" length="0">
    <dxf>
      <font>
        <sz val="10"/>
        <color rgb="FF2D2D2D"/>
        <name val="Arial"/>
        <scheme val="none"/>
      </font>
      <alignment horizontal="left" vertical="center" readingOrder="0"/>
    </dxf>
  </rfmt>
  <rcc rId="1342" sId="2" odxf="1" dxf="1">
    <nc r="H4" t="inlineStr">
      <is>
        <t>день</t>
      </is>
    </nc>
    <odxf>
      <font>
        <i val="0"/>
        <sz val="10"/>
        <name val="Arial"/>
        <scheme val="none"/>
      </font>
      <alignment horizontal="general" vertical="bottom" readingOrder="0"/>
    </odxf>
    <ndxf>
      <font>
        <i/>
        <sz val="8"/>
        <name val="Arial"/>
        <scheme val="none"/>
      </font>
      <alignment horizontal="center" vertical="top" readingOrder="0"/>
    </ndxf>
  </rcc>
  <rcc rId="1343" sId="2" odxf="1" dxf="1">
    <nc r="I4" t="inlineStr">
      <is>
        <t>месяц</t>
      </is>
    </nc>
    <odxf>
      <font>
        <i val="0"/>
        <sz val="10"/>
        <name val="Arial"/>
        <scheme val="none"/>
      </font>
      <alignment horizontal="general" vertical="bottom" readingOrder="0"/>
    </odxf>
    <ndxf>
      <font>
        <i/>
        <sz val="8"/>
        <name val="Arial"/>
        <scheme val="none"/>
      </font>
      <alignment horizontal="center" vertical="top" readingOrder="0"/>
    </ndxf>
  </rcc>
  <rcc rId="1344" sId="2" odxf="1" dxf="1">
    <nc r="J4" t="inlineStr">
      <is>
        <t>год</t>
      </is>
    </nc>
    <odxf>
      <font>
        <i val="0"/>
        <sz val="10"/>
        <name val="Arial"/>
        <scheme val="none"/>
      </font>
      <alignment horizontal="general" vertical="bottom" readingOrder="0"/>
    </odxf>
    <ndxf>
      <font>
        <i/>
        <sz val="8"/>
        <name val="Arial"/>
        <scheme val="none"/>
      </font>
      <alignment horizontal="center" vertical="top" readingOrder="0"/>
    </ndxf>
  </rcc>
  <rcc rId="1345" sId="2" odxf="1" dxf="1">
    <nc r="A5" t="inlineStr">
      <is>
        <t>Неделя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name val="Arial"/>
        <scheme val="none"/>
      </font>
      <alignment horizontal="center" vertical="center" wrapText="1" readingOrder="0"/>
      <border outline="0">
        <left style="medium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46" sId="2" odxf="1" dxf="1">
    <nc r="B5" t="inlineStr">
      <is>
        <t>День недели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47" sId="2" odxf="1" dxf="1">
    <nc r="C5" t="inlineStr">
      <is>
        <t>Прием пищи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48" sId="2" odxf="1" dxf="1">
    <nc r="D5" t="inlineStr">
      <is>
        <t>Раздел меню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49" sId="2" odxf="1" dxf="1">
    <nc r="E5" t="inlineStr">
      <is>
        <t>Блюда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50" sId="2" odxf="1" dxf="1">
    <nc r="F5" t="inlineStr">
      <is>
        <t>Вес блюда, г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51" sId="2" odxf="1" dxf="1">
    <nc r="G5" t="inlineStr">
      <is>
        <t>Белки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52" sId="2" odxf="1" dxf="1">
    <nc r="H5" t="inlineStr">
      <is>
        <t>Жиры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53" sId="2" odxf="1" dxf="1">
    <nc r="I5" t="inlineStr">
      <is>
        <t>Углеводы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54" sId="2" odxf="1" dxf="1">
    <nc r="J5" t="inlineStr">
      <is>
        <t>Калорийность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55" sId="2" odxf="1" dxf="1">
    <nc r="K5" t="inlineStr">
      <is>
        <t>№ рецептуры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ndxf>
  </rcc>
  <rcc rId="1356" sId="2" odxf="1" dxf="1">
    <nc r="L5" t="inlineStr">
      <is>
        <t>Цена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8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1357" sId="2" odxf="1" dxf="1">
    <nc r="A6">
      <v>1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ndxf>
  </rcc>
  <rcc rId="1358" sId="2" odxf="1" dxf="1">
    <nc r="B6">
      <v>1</v>
    </nc>
    <odxf>
      <alignment horizontal="general" vertical="bottom" readingOrder="0"/>
      <border outline="0">
        <right/>
        <top/>
      </border>
    </odxf>
    <ndxf>
      <alignment horizontal="center" vertical="top" readingOrder="0"/>
      <border outline="0">
        <right style="thin">
          <color auto="1"/>
        </right>
        <top style="medium">
          <color auto="1"/>
        </top>
      </border>
    </ndxf>
  </rcc>
  <rcc rId="1359" sId="2" odxf="1" dxf="1">
    <nc r="C6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360" sId="2" odxf="1" dxf="1">
    <nc r="D6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" start="0" length="0">
    <dxf>
      <alignment horizontal="center" vertical="top" readingOrder="0"/>
      <border outline="0">
        <right style="thin">
          <color auto="1"/>
        </right>
      </border>
    </dxf>
  </rfmt>
  <rfmt sheetId="2" sqref="C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7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" start="0" length="0">
    <dxf>
      <alignment horizontal="center" vertical="top" readingOrder="0"/>
      <border outline="0">
        <right style="thin">
          <color auto="1"/>
        </right>
      </border>
    </dxf>
  </rfmt>
  <rfmt sheetId="2" sqref="C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361" sId="2" odxf="1" dxf="1">
    <nc r="D8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" start="0" length="0">
    <dxf>
      <alignment horizontal="center" vertical="top" readingOrder="0"/>
      <border outline="0">
        <right style="thin">
          <color auto="1"/>
        </right>
      </border>
    </dxf>
  </rfmt>
  <rfmt sheetId="2" sqref="C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362" sId="2" odxf="1" dxf="1">
    <nc r="D9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" start="0" length="0">
    <dxf>
      <alignment horizontal="center" vertical="top" readingOrder="0"/>
      <border outline="0">
        <right style="thin">
          <color auto="1"/>
        </right>
      </border>
    </dxf>
  </rfmt>
  <rfmt sheetId="2" sqref="C1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363" sId="2" odxf="1" dxf="1">
    <nc r="D10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" start="0" length="0">
    <dxf>
      <alignment horizontal="center" vertical="top" readingOrder="0"/>
      <border outline="0">
        <right style="thin">
          <color auto="1"/>
        </right>
      </border>
    </dxf>
  </rfmt>
  <rfmt sheetId="2" sqref="C1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1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2" start="0" length="0">
    <dxf>
      <alignment horizontal="center" vertical="top" readingOrder="0"/>
      <border outline="0">
        <right style="thin">
          <color auto="1"/>
        </right>
      </border>
    </dxf>
  </rfmt>
  <rfmt sheetId="2" sqref="C1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2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3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364" sId="2" odxf="1" dxf="1">
    <nc r="D13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3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65" sId="2" odxf="1" dxf="1">
    <nc r="F13">
      <f>SUM(F6:F12)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6" sId="2" odxf="1" dxf="1">
    <nc r="G13">
      <f>SUM(G6:G12)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7" sId="2" odxf="1" dxf="1">
    <nc r="H13">
      <f>SUM(H6:H12)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8" sId="2" odxf="1" dxf="1">
    <nc r="I13">
      <f>SUM(I6:I12)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9" sId="2" odxf="1" dxf="1">
    <nc r="J13">
      <f>SUM(J6:J12)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3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370" sId="2" odxf="1" dxf="1">
    <nc r="L13">
      <f>SUM(L6:L12)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71" sId="2" odxf="1" dxf="1">
    <nc r="A14">
      <f>A6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ndxf>
  </rcc>
  <rcc rId="1372" sId="2" odxf="1" dxf="1">
    <nc r="B14">
      <f>B6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373" sId="2" odxf="1" dxf="1">
    <nc r="C14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374" sId="2" odxf="1" dxf="1">
    <nc r="D14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75" sId="2" odxf="1" dxf="1">
    <nc r="E14" t="inlineStr">
      <is>
        <t>Зеленый горошек к/с(доп гарнир)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76" sId="2" odxf="1" dxf="1">
    <nc r="F14">
      <v>40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77" sId="2" odxf="1" dxf="1">
    <nc r="G14">
      <v>1.19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78" sId="2" odxf="1" dxf="1">
    <nc r="H14">
      <v>2.08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79" sId="2" odxf="1" dxf="1">
    <nc r="I14">
      <v>2.5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80" sId="2" odxf="1" dxf="1">
    <nc r="J14">
      <v>33.44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1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5" start="0" length="0">
    <dxf>
      <alignment horizontal="center" vertical="top" readingOrder="0"/>
      <border outline="0">
        <right style="thin">
          <color auto="1"/>
        </right>
      </border>
    </dxf>
  </rfmt>
  <rfmt sheetId="2" sqref="C1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381" sId="2" odxf="1" dxf="1">
    <nc r="D15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82" sId="2" odxf="1" dxf="1">
    <nc r="E15" t="inlineStr">
      <is>
        <t>котлета из мяса птицы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83" sId="2" odxf="1" dxf="1">
    <nc r="F15">
      <v>90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84" sId="2" odxf="1" dxf="1">
    <nc r="G15">
      <v>10.199999999999999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85" sId="2" odxf="1" dxf="1">
    <nc r="H15">
      <v>12.93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86" sId="2" odxf="1" dxf="1">
    <nc r="I15">
      <v>13.79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87" sId="2" odxf="1" dxf="1">
    <nc r="J15">
      <v>198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1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" start="0" length="0">
    <dxf>
      <alignment horizontal="center" vertical="top" readingOrder="0"/>
      <border outline="0">
        <right style="thin">
          <color auto="1"/>
        </right>
      </border>
    </dxf>
  </rfmt>
  <rfmt sheetId="2" sqref="C1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388" sId="2" odxf="1" dxf="1">
    <nc r="D16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" start="0" length="0">
    <dxf>
      <alignment horizontal="center" vertical="top" readingOrder="0"/>
      <border outline="0">
        <right style="thin">
          <color auto="1"/>
        </right>
      </border>
    </dxf>
  </rfmt>
  <rfmt sheetId="2" sqref="C1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389" sId="2" odxf="1" dxf="1">
    <nc r="D17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90" sId="2" odxf="1" dxf="1">
    <nc r="E17" t="inlineStr">
      <is>
        <t>Макаронные изделия отварные с маслом сливочным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91" sId="2" odxf="1" dxf="1">
    <nc r="F17" t="inlineStr">
      <is>
        <t>150/5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92" sId="2" odxf="1" dxf="1">
    <nc r="G17">
      <v>5.7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93" sId="2" odxf="1" dxf="1">
    <nc r="H17">
      <v>4.3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94" sId="2" odxf="1" dxf="1">
    <nc r="I17">
      <v>31.99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95" sId="2" odxf="1" dxf="1">
    <nc r="J17">
      <v>189.3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96" sId="2" odxf="1" dxf="1">
    <nc r="K17">
      <v>203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" start="0" length="0">
    <dxf>
      <alignment horizontal="center" vertical="top" readingOrder="0"/>
      <border outline="0">
        <right style="thin">
          <color auto="1"/>
        </right>
      </border>
    </dxf>
  </rfmt>
  <rfmt sheetId="2" sqref="C1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397" sId="2" odxf="1" dxf="1">
    <nc r="D18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98" sId="2" odxf="1" dxf="1">
    <nc r="E18" t="inlineStr">
      <is>
        <t>Компот из сухофруктов(75с)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399" sId="2" odxf="1" dxf="1">
    <nc r="F18">
      <v>200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00" sId="2" odxf="1" dxf="1">
    <nc r="G18">
      <v>0.56000000000000005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01" sId="2" odxf="1" dxf="1">
    <nc r="H18">
      <v>0.09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02" sId="2" odxf="1" dxf="1">
    <nc r="I18">
      <v>22.03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03" sId="2" odxf="1" dxf="1">
    <nc r="J18">
      <v>92.8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04" sId="2" odxf="1" dxf="1">
    <nc r="K18">
      <v>349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" start="0" length="0">
    <dxf>
      <alignment horizontal="center" vertical="top" readingOrder="0"/>
      <border outline="0">
        <right style="thin">
          <color auto="1"/>
        </right>
      </border>
    </dxf>
  </rfmt>
  <rfmt sheetId="2" sqref="C1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05" sId="2" odxf="1" dxf="1">
    <nc r="D19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" start="0" length="0">
    <dxf>
      <alignment horizontal="center" vertical="top" readingOrder="0"/>
      <border outline="0">
        <right style="thin">
          <color auto="1"/>
        </right>
      </border>
    </dxf>
  </rfmt>
  <rfmt sheetId="2" sqref="C2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06" sId="2" odxf="1" dxf="1">
    <nc r="D20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07" sId="2" odxf="1" dxf="1">
    <nc r="E20" t="inlineStr">
      <is>
        <t>Хлеб ржаной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1408" sId="2" odxf="1" dxf="1">
    <nc r="G20">
      <v>1.98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09" sId="2" odxf="1" dxf="1">
    <nc r="H20">
      <v>0.36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10" sId="2" odxf="1" dxf="1">
    <nc r="I20">
      <v>11.88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11" sId="2" odxf="1" dxf="1">
    <nc r="J20">
      <v>59.4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" start="0" length="0">
    <dxf>
      <alignment horizontal="center" vertical="top" readingOrder="0"/>
      <border outline="0">
        <right style="thin">
          <color auto="1"/>
        </right>
      </border>
    </dxf>
  </rfmt>
  <rfmt sheetId="2" sqref="C2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1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" start="0" length="0">
    <dxf>
      <alignment horizontal="center" vertical="top" readingOrder="0"/>
      <border outline="0">
        <right style="thin">
          <color auto="1"/>
        </right>
      </border>
    </dxf>
  </rfmt>
  <rfmt sheetId="2" sqref="C2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2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23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2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412" sId="2" odxf="1" dxf="1">
    <nc r="D23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23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413" sId="2" odxf="1" dxf="1">
    <nc r="F23">
      <f>SUM(F14:F22)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14" sId="2" odxf="1" dxf="1">
    <nc r="G23">
      <f>SUM(G14:G22)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15" sId="2" odxf="1" dxf="1">
    <nc r="H23">
      <f>SUM(H14:H22)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16" sId="2" odxf="1" dxf="1">
    <nc r="I23">
      <f>SUM(I14:I22)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17" sId="2" odxf="1" dxf="1">
    <nc r="J23">
      <f>SUM(J14:J22)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23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418" sId="2" odxf="1" dxf="1">
    <nc r="L23">
      <f>SUM(L14:L22)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19" sId="2" odxf="1" dxf="1">
    <nc r="A24">
      <f>A6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20" sId="2" odxf="1" dxf="1">
    <nc r="B24">
      <f>B6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21" sId="2" odxf="1" dxf="1">
    <nc r="C24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E24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422" sId="2" odxf="1" dxf="1">
    <nc r="F24">
      <f>F13+F23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23" sId="2" odxf="1" dxf="1">
    <nc r="G24">
      <f>G13+G23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24" sId="2" odxf="1" dxf="1">
    <nc r="H24">
      <f>H13+H23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25" sId="2" odxf="1" dxf="1">
    <nc r="I24">
      <f>I13+I23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26" sId="2" odxf="1" dxf="1">
    <nc r="J24">
      <f>J13+J23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24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427" sId="2" odxf="1" dxf="1">
    <nc r="L24">
      <f>L13+L23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28" sId="2" odxf="1" dxf="1">
    <nc r="A25">
      <v>1</v>
    </nc>
    <odxf>
      <alignment horizontal="general" vertical="bottom" readingOrder="0"/>
      <border outline="0">
        <left/>
        <right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</border>
    </ndxf>
  </rcc>
  <rcc rId="1429" sId="2" odxf="1" dxf="1">
    <nc r="B25">
      <v>2</v>
    </nc>
    <odxf>
      <alignment horizontal="general" vertical="bottom" readingOrder="0"/>
      <border outline="0">
        <right/>
      </border>
    </odxf>
    <ndxf>
      <alignment horizontal="center" vertical="top" readingOrder="0"/>
      <border outline="0">
        <right style="thin">
          <color auto="1"/>
        </right>
      </border>
    </ndxf>
  </rcc>
  <rcc rId="1430" sId="2" odxf="1" dxf="1">
    <nc r="C25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431" sId="2" odxf="1" dxf="1">
    <nc r="D25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2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26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26" start="0" length="0">
    <dxf>
      <alignment horizontal="center" vertical="top" readingOrder="0"/>
      <border outline="0">
        <right style="thin">
          <color auto="1"/>
        </right>
      </border>
    </dxf>
  </rfmt>
  <rfmt sheetId="2" sqref="C2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6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7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27" start="0" length="0">
    <dxf>
      <alignment horizontal="center" vertical="top" readingOrder="0"/>
      <border outline="0">
        <right style="thin">
          <color auto="1"/>
        </right>
      </border>
    </dxf>
  </rfmt>
  <rfmt sheetId="2" sqref="C2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32" sId="2" odxf="1" dxf="1">
    <nc r="D27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8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28" start="0" length="0">
    <dxf>
      <alignment horizontal="center" vertical="top" readingOrder="0"/>
      <border outline="0">
        <right style="thin">
          <color auto="1"/>
        </right>
      </border>
    </dxf>
  </rfmt>
  <rfmt sheetId="2" sqref="C2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33" sId="2" odxf="1" dxf="1">
    <nc r="D28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9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29" start="0" length="0">
    <dxf>
      <alignment horizontal="center" vertical="top" readingOrder="0"/>
      <border outline="0">
        <right style="thin">
          <color auto="1"/>
        </right>
      </border>
    </dxf>
  </rfmt>
  <rfmt sheetId="2" sqref="C2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34" sId="2" odxf="1" dxf="1">
    <nc r="D29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0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0" start="0" length="0">
    <dxf>
      <alignment horizontal="center" vertical="top" readingOrder="0"/>
      <border outline="0">
        <right style="thin">
          <color auto="1"/>
        </right>
      </border>
    </dxf>
  </rfmt>
  <rfmt sheetId="2" sqref="C3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30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3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1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1" start="0" length="0">
    <dxf>
      <alignment horizontal="center" vertical="top" readingOrder="0"/>
      <border outline="0">
        <right style="thin">
          <color auto="1"/>
        </right>
      </border>
    </dxf>
  </rfmt>
  <rfmt sheetId="2" sqref="C3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31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3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2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B32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3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435" sId="2" odxf="1" dxf="1">
    <nc r="D32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32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436" sId="2" odxf="1" dxf="1">
    <nc r="F32">
      <f>SUM(F25:F31)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37" sId="2" odxf="1" dxf="1">
    <nc r="G32">
      <f>SUM(G25:G31)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38" sId="2" odxf="1" dxf="1">
    <nc r="H32">
      <f>SUM(H25:H31)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39" sId="2" odxf="1" dxf="1">
    <nc r="I32">
      <f>SUM(I25:I31)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40" sId="2" odxf="1" dxf="1">
    <nc r="J32">
      <f>SUM(J25:J31)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32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441" sId="2" odxf="1" dxf="1">
    <nc r="L32">
      <f>SUM(L25:L31)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42" sId="2" odxf="1" dxf="1">
    <nc r="A33">
      <f>A25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443" sId="2" odxf="1" dxf="1">
    <nc r="B33">
      <f>B25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444" sId="2" odxf="1" dxf="1">
    <nc r="C33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445" sId="2" odxf="1" dxf="1">
    <nc r="D33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46" sId="2" odxf="1" dxf="1">
    <nc r="E33" t="inlineStr">
      <is>
        <t>Плоды и ягоды свежие (яблоки)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47" sId="2" odxf="1" dxf="1">
    <nc r="F33">
      <v>100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48" sId="2" odxf="1" dxf="1">
    <nc r="G33">
      <v>0.4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49" sId="2" odxf="1" dxf="1">
    <nc r="H33">
      <v>0.4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50" sId="2" odxf="1" dxf="1">
    <nc r="I33">
      <v>9.8000000000000007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51" sId="2" odxf="1" dxf="1">
    <nc r="J33">
      <v>47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3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4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4" start="0" length="0">
    <dxf>
      <alignment horizontal="center" vertical="top" readingOrder="0"/>
      <border outline="0">
        <right style="thin">
          <color auto="1"/>
        </right>
      </border>
    </dxf>
  </rfmt>
  <rfmt sheetId="2" sqref="C3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52" sId="2" odxf="1" dxf="1">
    <nc r="D34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3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5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5" start="0" length="0">
    <dxf>
      <alignment horizontal="center" vertical="top" readingOrder="0"/>
      <border outline="0">
        <right style="thin">
          <color auto="1"/>
        </right>
      </border>
    </dxf>
  </rfmt>
  <rfmt sheetId="2" sqref="C3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53" sId="2" odxf="1" dxf="1">
    <nc r="D35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3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6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6" start="0" length="0">
    <dxf>
      <alignment horizontal="center" vertical="top" readingOrder="0"/>
      <border outline="0">
        <right style="thin">
          <color auto="1"/>
        </right>
      </border>
    </dxf>
  </rfmt>
  <rfmt sheetId="2" sqref="C3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54" sId="2" odxf="1" dxf="1">
    <nc r="D36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3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7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7" start="0" length="0">
    <dxf>
      <alignment horizontal="center" vertical="top" readingOrder="0"/>
      <border outline="0">
        <right style="thin">
          <color auto="1"/>
        </right>
      </border>
    </dxf>
  </rfmt>
  <rfmt sheetId="2" sqref="C3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55" sId="2" odxf="1" dxf="1">
    <nc r="D37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56" sId="2" odxf="1" dxf="1">
    <nc r="E37" t="inlineStr">
      <is>
        <t>Чай с сахаром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57" sId="2" odxf="1" dxf="1">
    <nc r="F37" t="inlineStr">
      <is>
        <t>190/10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58" sId="2" odxf="1" dxf="1">
    <nc r="G37">
      <v>7.0000000000000007E-2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59" sId="2" odxf="1" dxf="1">
    <nc r="H37">
      <v>0.02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60" sId="2" odxf="1" dxf="1">
    <nc r="I37">
      <v>10.01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61" sId="2" odxf="1" dxf="1">
    <nc r="J37">
      <v>40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462" sId="2" odxf="1" dxf="1">
    <nc r="K37">
      <v>376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3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8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8" start="0" length="0">
    <dxf>
      <alignment horizontal="center" vertical="top" readingOrder="0"/>
      <border outline="0">
        <right style="thin">
          <color auto="1"/>
        </right>
      </border>
    </dxf>
  </rfmt>
  <rfmt sheetId="2" sqref="C3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63" sId="2" odxf="1" dxf="1">
    <nc r="D38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3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3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39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39" start="0" length="0">
    <dxf>
      <alignment horizontal="center" vertical="top" readingOrder="0"/>
      <border outline="0">
        <right style="thin">
          <color auto="1"/>
        </right>
      </border>
    </dxf>
  </rfmt>
  <rfmt sheetId="2" sqref="C3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64" sId="2" odxf="1" dxf="1">
    <nc r="D39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65" sId="2" odxf="1" dxf="1">
    <nc r="E39" t="inlineStr">
      <is>
        <t>Хлеб ржаной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3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3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3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3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3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3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3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0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40" start="0" length="0">
    <dxf>
      <alignment horizontal="center" vertical="top" readingOrder="0"/>
      <border outline="0">
        <right style="thin">
          <color auto="1"/>
        </right>
      </border>
    </dxf>
  </rfmt>
  <rfmt sheetId="2" sqref="C4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40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4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1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41" start="0" length="0">
    <dxf>
      <alignment horizontal="center" vertical="top" readingOrder="0"/>
      <border outline="0">
        <right style="thin">
          <color auto="1"/>
        </right>
      </border>
    </dxf>
  </rfmt>
  <rfmt sheetId="2" sqref="C4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41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4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2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B42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4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466" sId="2" odxf="1" dxf="1">
    <nc r="D42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42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467" sId="2" odxf="1" dxf="1">
    <nc r="F42">
      <f>SUM(F33:F41)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68" sId="2" odxf="1" dxf="1">
    <nc r="G42">
      <f>SUM(G33:G41)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69" sId="2" odxf="1" dxf="1">
    <nc r="H42">
      <f>SUM(H33:H41)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70" sId="2" odxf="1" dxf="1">
    <nc r="I42">
      <f>SUM(I33:I41)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71" sId="2" odxf="1" dxf="1">
    <nc r="J42">
      <f>SUM(J33:J41)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42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472" sId="2" odxf="1" dxf="1">
    <nc r="L42">
      <f>SUM(L33:L41)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73" sId="2" odxf="1" dxf="1">
    <nc r="A43">
      <f>A25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74" sId="2" odxf="1" dxf="1">
    <nc r="B43">
      <f>B25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75" sId="2" odxf="1" dxf="1">
    <nc r="C43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E43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476" sId="2" odxf="1" dxf="1">
    <nc r="F43">
      <f>F32+F42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77" sId="2" odxf="1" dxf="1">
    <nc r="G43">
      <f>G32+G42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78" sId="2" odxf="1" dxf="1">
    <nc r="H43">
      <f>H32+H42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79" sId="2" odxf="1" dxf="1">
    <nc r="I43">
      <f>I32+I42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80" sId="2" odxf="1" dxf="1">
    <nc r="J43">
      <f>J32+J42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43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481" sId="2" odxf="1" dxf="1">
    <nc r="L43">
      <f>L32+L42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482" sId="2" odxf="1" dxf="1">
    <nc r="A44">
      <v>1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ndxf>
  </rcc>
  <rcc rId="1483" sId="2" odxf="1" dxf="1">
    <nc r="B44">
      <v>3</v>
    </nc>
    <odxf>
      <alignment horizontal="general" vertical="bottom" readingOrder="0"/>
      <border outline="0">
        <right/>
        <top/>
      </border>
    </odxf>
    <ndxf>
      <alignment horizontal="center" vertical="top" readingOrder="0"/>
      <border outline="0">
        <right style="thin">
          <color auto="1"/>
        </right>
        <top style="medium">
          <color auto="1"/>
        </top>
      </border>
    </ndxf>
  </rcc>
  <rcc rId="1484" sId="2" odxf="1" dxf="1">
    <nc r="C44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485" sId="2" odxf="1" dxf="1">
    <nc r="D44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4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4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45" start="0" length="0">
    <dxf>
      <alignment horizontal="center" vertical="top" readingOrder="0"/>
      <border outline="0">
        <right style="thin">
          <color auto="1"/>
        </right>
      </border>
    </dxf>
  </rfmt>
  <rfmt sheetId="2" sqref="C4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45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4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46" start="0" length="0">
    <dxf>
      <alignment horizontal="center" vertical="top" readingOrder="0"/>
      <border outline="0">
        <right style="thin">
          <color auto="1"/>
        </right>
      </border>
    </dxf>
  </rfmt>
  <rfmt sheetId="2" sqref="C4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86" sId="2" odxf="1" dxf="1">
    <nc r="D46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4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47" start="0" length="0">
    <dxf>
      <alignment horizontal="center" vertical="top" readingOrder="0"/>
      <border outline="0">
        <right style="thin">
          <color auto="1"/>
        </right>
      </border>
    </dxf>
  </rfmt>
  <rfmt sheetId="2" sqref="C4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87" sId="2" odxf="1" dxf="1">
    <nc r="D47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4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48" start="0" length="0">
    <dxf>
      <alignment horizontal="center" vertical="top" readingOrder="0"/>
      <border outline="0">
        <right style="thin">
          <color auto="1"/>
        </right>
      </border>
    </dxf>
  </rfmt>
  <rfmt sheetId="2" sqref="C4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488" sId="2" odxf="1" dxf="1">
    <nc r="D48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4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4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49" start="0" length="0">
    <dxf>
      <alignment horizontal="center" vertical="top" readingOrder="0"/>
      <border outline="0">
        <right style="thin">
          <color auto="1"/>
        </right>
      </border>
    </dxf>
  </rfmt>
  <rfmt sheetId="2" sqref="C4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49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4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0" start="0" length="0">
    <dxf>
      <alignment horizontal="center" vertical="top" readingOrder="0"/>
      <border outline="0">
        <right style="thin">
          <color auto="1"/>
        </right>
      </border>
    </dxf>
  </rfmt>
  <rfmt sheetId="2" sqref="C5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50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5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51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5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489" sId="2" odxf="1" dxf="1">
    <nc r="D51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51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490" sId="2" odxf="1" dxf="1">
    <nc r="F51">
      <f>SUM(F44:F50)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91" sId="2" odxf="1" dxf="1">
    <nc r="G51">
      <f>SUM(G44:G50)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92" sId="2" odxf="1" dxf="1">
    <nc r="H51">
      <f>SUM(H44:H50)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93" sId="2" odxf="1" dxf="1">
    <nc r="I51">
      <f>SUM(I44:I50)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94" sId="2" odxf="1" dxf="1">
    <nc r="J51">
      <f>SUM(J44:J50)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51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495" sId="2" odxf="1" dxf="1">
    <nc r="L51">
      <f>SUM(L44:L50)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96" sId="2" odxf="1" dxf="1">
    <nc r="A52">
      <f>A44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ndxf>
  </rcc>
  <rcc rId="1497" sId="2" odxf="1" dxf="1">
    <nc r="B52">
      <f>B44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498" sId="2" odxf="1" dxf="1">
    <nc r="C52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499" sId="2" odxf="1" dxf="1">
    <nc r="D52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00" sId="2" odxf="1" dxf="1">
    <nc r="E52" t="inlineStr">
      <is>
        <t>Сыр порционно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01" sId="2" odxf="1" dxf="1">
    <nc r="F52">
      <v>10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02" sId="2" odxf="1" dxf="1">
    <nc r="G52">
      <v>2.63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03" sId="2" odxf="1" dxf="1">
    <nc r="H52">
      <v>2.66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04" sId="2" odxf="1" dxf="1">
    <nc r="I52">
      <v>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05" sId="2" odxf="1" dxf="1">
    <nc r="J52">
      <v>34.33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06" sId="2" odxf="1" dxf="1">
    <nc r="K52">
      <v>15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5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3" start="0" length="0">
    <dxf>
      <alignment horizontal="center" vertical="top" readingOrder="0"/>
      <border outline="0">
        <right style="thin">
          <color auto="1"/>
        </right>
      </border>
    </dxf>
  </rfmt>
  <rfmt sheetId="2" sqref="C5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07" sId="2" odxf="1" dxf="1">
    <nc r="D53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08" sId="2" odxf="1" dxf="1">
    <nc r="E53" t="inlineStr">
      <is>
        <t>Гуляш из говядины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09" sId="2" odxf="1" dxf="1">
    <nc r="F53" t="inlineStr">
      <is>
        <t>50/50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10" sId="2" odxf="1" dxf="1">
    <nc r="G53">
      <v>10.39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11" sId="2" odxf="1" dxf="1">
    <nc r="H53">
      <v>14.79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12" sId="2" odxf="1" dxf="1">
    <nc r="I53">
      <v>10.3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13" sId="2" odxf="1" dxf="1">
    <nc r="J53">
      <v>221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14" sId="2" odxf="1" dxf="1">
    <nc r="K53">
      <v>260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5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4" start="0" length="0">
    <dxf>
      <alignment horizontal="center" vertical="top" readingOrder="0"/>
      <border outline="0">
        <right style="thin">
          <color auto="1"/>
        </right>
      </border>
    </dxf>
  </rfmt>
  <rfmt sheetId="2" sqref="C5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15" sId="2" odxf="1" dxf="1">
    <nc r="D54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5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5" start="0" length="0">
    <dxf>
      <alignment horizontal="center" vertical="top" readingOrder="0"/>
      <border outline="0">
        <right style="thin">
          <color auto="1"/>
        </right>
      </border>
    </dxf>
  </rfmt>
  <rfmt sheetId="2" sqref="C5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16" sId="2" odxf="1" dxf="1">
    <nc r="D55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17" sId="2" odxf="1" dxf="1">
    <nc r="E55" t="inlineStr">
      <is>
        <t>Каша гречневая рассыпчатая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1518" sId="2" odxf="1" dxf="1">
    <nc r="K55">
      <v>171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6" start="0" length="0">
    <dxf>
      <alignment horizontal="center" vertical="top" readingOrder="0"/>
      <border outline="0">
        <right style="thin">
          <color auto="1"/>
        </right>
      </border>
    </dxf>
  </rfmt>
  <rfmt sheetId="2" sqref="C5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19" sId="2" odxf="1" dxf="1">
    <nc r="D56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20" sId="2">
    <nc r="E56" t="inlineStr">
      <is>
        <t>Чай с сахаром с лимоном</t>
      </is>
    </nc>
  </rcc>
  <rcc rId="1521" sId="2" odxf="1" dxf="1">
    <nc r="F56" t="inlineStr">
      <is>
        <t>185/10/5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22" sId="2" odxf="1" dxf="1">
    <nc r="G56">
      <v>0.11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23" sId="2" odxf="1" dxf="1">
    <nc r="H56">
      <v>0.02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24" sId="2" odxf="1" dxf="1">
    <nc r="I56">
      <v>10.15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25" sId="2" odxf="1" dxf="1">
    <nc r="J56">
      <v>41.32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26" sId="2" odxf="1" dxf="1">
    <nc r="K56">
      <v>377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5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7" start="0" length="0">
    <dxf>
      <alignment horizontal="center" vertical="top" readingOrder="0"/>
      <border outline="0">
        <right style="thin">
          <color auto="1"/>
        </right>
      </border>
    </dxf>
  </rfmt>
  <rfmt sheetId="2" sqref="C5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27" sId="2" odxf="1" dxf="1">
    <nc r="D57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5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8" start="0" length="0">
    <dxf>
      <alignment horizontal="center" vertical="top" readingOrder="0"/>
      <border outline="0">
        <right style="thin">
          <color auto="1"/>
        </right>
      </border>
    </dxf>
  </rfmt>
  <rfmt sheetId="2" sqref="C5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28" sId="2" odxf="1" dxf="1">
    <nc r="D58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29" sId="2" odxf="1" dxf="1">
    <nc r="E58" t="inlineStr">
      <is>
        <t>Хлеб ржаной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5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5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59" start="0" length="0">
    <dxf>
      <alignment horizontal="center" vertical="top" readingOrder="0"/>
      <border outline="0">
        <right style="thin">
          <color auto="1"/>
        </right>
      </border>
    </dxf>
  </rfmt>
  <rfmt sheetId="2" sqref="C5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59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5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0" start="0" length="0">
    <dxf>
      <alignment horizontal="center" vertical="top" readingOrder="0"/>
      <border outline="0">
        <right style="thin">
          <color auto="1"/>
        </right>
      </border>
    </dxf>
  </rfmt>
  <rfmt sheetId="2" sqref="C6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60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6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61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6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530" sId="2" odxf="1" dxf="1">
    <nc r="D61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61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531" sId="2" odxf="1" dxf="1">
    <nc r="F61">
      <f>SUM(F52:F60)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32" sId="2" odxf="1" dxf="1">
    <nc r="G61">
      <f>SUM(G52:G60)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33" sId="2" odxf="1" dxf="1">
    <nc r="H61">
      <f>SUM(H52:H60)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34" sId="2" odxf="1" dxf="1">
    <nc r="I61">
      <f>SUM(I52:I60)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35" sId="2" odxf="1" dxf="1">
    <nc r="J61">
      <f>SUM(J52:J60)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61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536" sId="2" odxf="1" dxf="1">
    <nc r="L61">
      <f>SUM(L52:L60)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37" sId="2" odxf="1" dxf="1">
    <nc r="A62">
      <f>A44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538" sId="2" odxf="1" dxf="1">
    <nc r="B62">
      <f>B44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539" sId="2" odxf="1" dxf="1">
    <nc r="C62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E62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540" sId="2" odxf="1" dxf="1">
    <nc r="F62">
      <f>F51+F61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541" sId="2" odxf="1" dxf="1">
    <nc r="G62">
      <f>G51+G61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542" sId="2" odxf="1" dxf="1">
    <nc r="H62">
      <f>H51+H61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543" sId="2" odxf="1" dxf="1">
    <nc r="I62">
      <f>I51+I61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544" sId="2" odxf="1" dxf="1">
    <nc r="J62">
      <f>J51+J61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62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545" sId="2" odxf="1" dxf="1">
    <nc r="L62">
      <f>L51+L61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546" sId="2" odxf="1" dxf="1">
    <nc r="A63">
      <v>1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ndxf>
  </rcc>
  <rcc rId="1547" sId="2" odxf="1" dxf="1">
    <nc r="B63">
      <v>4</v>
    </nc>
    <odxf>
      <alignment horizontal="general" vertical="bottom" readingOrder="0"/>
      <border outline="0">
        <right/>
        <top/>
      </border>
    </odxf>
    <ndxf>
      <alignment horizontal="center" vertical="top" readingOrder="0"/>
      <border outline="0">
        <right style="thin">
          <color auto="1"/>
        </right>
        <top style="medium">
          <color auto="1"/>
        </top>
      </border>
    </ndxf>
  </rcc>
  <rcc rId="1548" sId="2" odxf="1" dxf="1">
    <nc r="C63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549" sId="2" odxf="1" dxf="1">
    <nc r="D63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6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6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4" start="0" length="0">
    <dxf>
      <alignment horizontal="center" vertical="top" readingOrder="0"/>
      <border outline="0">
        <right style="thin">
          <color auto="1"/>
        </right>
      </border>
    </dxf>
  </rfmt>
  <rfmt sheetId="2" sqref="C6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64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6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5" start="0" length="0">
    <dxf>
      <alignment horizontal="center" vertical="top" readingOrder="0"/>
      <border outline="0">
        <right style="thin">
          <color auto="1"/>
        </right>
      </border>
    </dxf>
  </rfmt>
  <rfmt sheetId="2" sqref="C6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50" sId="2" odxf="1" dxf="1">
    <nc r="D65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6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6" start="0" length="0">
    <dxf>
      <alignment horizontal="center" vertical="top" readingOrder="0"/>
      <border outline="0">
        <right style="thin">
          <color auto="1"/>
        </right>
      </border>
    </dxf>
  </rfmt>
  <rfmt sheetId="2" sqref="C6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51" sId="2" odxf="1" dxf="1">
    <nc r="D66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6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7" start="0" length="0">
    <dxf>
      <alignment horizontal="center" vertical="top" readingOrder="0"/>
      <border outline="0">
        <right style="thin">
          <color auto="1"/>
        </right>
      </border>
    </dxf>
  </rfmt>
  <rfmt sheetId="2" sqref="C6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52" sId="2" odxf="1" dxf="1">
    <nc r="D67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6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8" start="0" length="0">
    <dxf>
      <alignment horizontal="center" vertical="top" readingOrder="0"/>
      <border outline="0">
        <right style="thin">
          <color auto="1"/>
        </right>
      </border>
    </dxf>
  </rfmt>
  <rfmt sheetId="2" sqref="C6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68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6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6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69" start="0" length="0">
    <dxf>
      <alignment horizontal="center" vertical="top" readingOrder="0"/>
      <border outline="0">
        <right style="thin">
          <color auto="1"/>
        </right>
      </border>
    </dxf>
  </rfmt>
  <rfmt sheetId="2" sqref="C6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69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6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70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7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553" sId="2" odxf="1" dxf="1">
    <nc r="D70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70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554" sId="2" odxf="1" dxf="1">
    <nc r="F70">
      <f>SUM(F63:F69)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55" sId="2" odxf="1" dxf="1">
    <nc r="G70">
      <f>SUM(G63:G69)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56" sId="2" odxf="1" dxf="1">
    <nc r="H70">
      <f>SUM(H63:H69)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57" sId="2" odxf="1" dxf="1">
    <nc r="I70">
      <f>SUM(I63:I69)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58" sId="2" odxf="1" dxf="1">
    <nc r="J70">
      <f>SUM(J63:J69)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70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559" sId="2" odxf="1" dxf="1">
    <nc r="L70">
      <f>SUM(L63:L69)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60" sId="2" odxf="1" dxf="1">
    <nc r="A71">
      <f>A63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ndxf>
  </rcc>
  <rcc rId="1561" sId="2" odxf="1" dxf="1">
    <nc r="B71">
      <f>B63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562" sId="2" odxf="1" dxf="1">
    <nc r="C71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563" sId="2" odxf="1" dxf="1">
    <nc r="D71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64" sId="2" odxf="1" dxf="1">
    <nc r="E71" t="inlineStr">
      <is>
        <t>Салат из свеклы отварнойс маслом растительным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7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1565" sId="2" odxf="1" dxf="1">
    <nc r="K71">
      <v>52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7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2" start="0" length="0">
    <dxf>
      <alignment horizontal="center" vertical="top" readingOrder="0"/>
      <border outline="0">
        <right style="thin">
          <color auto="1"/>
        </right>
      </border>
    </dxf>
  </rfmt>
  <rfmt sheetId="2" sqref="C7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66" sId="2" odxf="1" dxf="1">
    <nc r="D72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67" sId="2" odxf="1" dxf="1">
    <nc r="E72" t="inlineStr">
      <is>
        <t>котлета из мяса птицы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68" sId="2" odxf="1" dxf="1">
    <nc r="F72">
      <v>90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69" sId="2" odxf="1" dxf="1">
    <nc r="G72">
      <v>10.199999999999999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70" sId="2" odxf="1" dxf="1">
    <nc r="H72">
      <v>12.93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71" sId="2" odxf="1" dxf="1">
    <nc r="I72">
      <v>13.79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72" sId="2" odxf="1" dxf="1">
    <nc r="J72">
      <v>198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73" sId="2" odxf="1" dxf="1">
    <nc r="K72">
      <v>80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7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3" start="0" length="0">
    <dxf>
      <alignment horizontal="center" vertical="top" readingOrder="0"/>
      <border outline="0">
        <right style="thin">
          <color auto="1"/>
        </right>
      </border>
    </dxf>
  </rfmt>
  <rfmt sheetId="2" sqref="C7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74" sId="2" odxf="1" dxf="1">
    <nc r="D73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7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4" start="0" length="0">
    <dxf>
      <alignment horizontal="center" vertical="top" readingOrder="0"/>
      <border outline="0">
        <right style="thin">
          <color auto="1"/>
        </right>
      </border>
    </dxf>
  </rfmt>
  <rfmt sheetId="2" sqref="C7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75" sId="2" odxf="1" dxf="1">
    <nc r="D74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76" sId="2" odxf="1" dxf="1">
    <nc r="E74" t="inlineStr">
      <is>
        <t>пюре картофельное с маслом сливочным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77" sId="2" odxf="1" dxf="1">
    <nc r="F74" t="inlineStr">
      <is>
        <t>150/3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78" sId="2" odxf="1" dxf="1">
    <nc r="G74">
      <v>4.1100000000000003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79" sId="2" odxf="1" dxf="1">
    <nc r="H74">
      <v>3.55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80" sId="2" odxf="1" dxf="1">
    <nc r="I74">
      <v>30.79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81" sId="2" odxf="1" dxf="1">
    <nc r="J74">
      <v>202.8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82" sId="2" odxf="1" dxf="1">
    <nc r="K74">
      <v>312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7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5" start="0" length="0">
    <dxf>
      <alignment horizontal="center" vertical="top" readingOrder="0"/>
      <border outline="0">
        <right style="thin">
          <color auto="1"/>
        </right>
      </border>
    </dxf>
  </rfmt>
  <rfmt sheetId="2" sqref="C7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83" sId="2" odxf="1" dxf="1">
    <nc r="D75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84" sId="2" odxf="1" dxf="1">
    <nc r="E75" t="inlineStr">
      <is>
        <t>чай с сахаром с яблоком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85" sId="2" odxf="1" dxf="1">
    <nc r="F75" t="inlineStr">
      <is>
        <t>180/10/10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86" sId="2" odxf="1" dxf="1">
    <nc r="G75">
      <v>0.11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87" sId="2" odxf="1" dxf="1">
    <nc r="H75">
      <v>0.06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88" sId="2" odxf="1" dxf="1">
    <nc r="I75">
      <v>10.98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89" sId="2" odxf="1" dxf="1">
    <nc r="J75">
      <v>44.7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90" sId="2" odxf="1" dxf="1">
    <nc r="K75">
      <v>376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7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6" start="0" length="0">
    <dxf>
      <alignment horizontal="center" vertical="top" readingOrder="0"/>
      <border outline="0">
        <right style="thin">
          <color auto="1"/>
        </right>
      </border>
    </dxf>
  </rfmt>
  <rfmt sheetId="2" sqref="C7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91" sId="2" odxf="1" dxf="1">
    <nc r="D76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92" sId="2" odxf="1" dxf="1">
    <nc r="E76" t="inlineStr">
      <is>
        <t xml:space="preserve">хлеб пшеничный 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7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7" start="0" length="0">
    <dxf>
      <alignment horizontal="center" vertical="top" readingOrder="0"/>
      <border outline="0">
        <right style="thin">
          <color auto="1"/>
        </right>
      </border>
    </dxf>
  </rfmt>
  <rfmt sheetId="2" sqref="C7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593" sId="2" odxf="1" dxf="1">
    <nc r="D77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94" sId="2" odxf="1" dxf="1">
    <nc r="E77" t="inlineStr">
      <is>
        <t>Хлеб ржаной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95" sId="2" odxf="1" dxf="1">
    <nc r="F77">
      <v>30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96" sId="2" odxf="1" dxf="1">
    <nc r="G77">
      <v>1.98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97" sId="2" odxf="1" dxf="1">
    <nc r="H77">
      <v>0.36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98" sId="2" odxf="1" dxf="1">
    <nc r="I77">
      <v>11.88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599" sId="2" odxf="1" dxf="1">
    <nc r="J77">
      <v>59.4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7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8" start="0" length="0">
    <dxf>
      <alignment horizontal="center" vertical="top" readingOrder="0"/>
      <border outline="0">
        <right style="thin">
          <color auto="1"/>
        </right>
      </border>
    </dxf>
  </rfmt>
  <rfmt sheetId="2" sqref="C7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78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7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7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79" start="0" length="0">
    <dxf>
      <alignment horizontal="center" vertical="top" readingOrder="0"/>
      <border outline="0">
        <right style="thin">
          <color auto="1"/>
        </right>
      </border>
    </dxf>
  </rfmt>
  <rfmt sheetId="2" sqref="C7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79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7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80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8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600" sId="2" odxf="1" dxf="1">
    <nc r="D80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80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601" sId="2" odxf="1" dxf="1">
    <nc r="F80">
      <f>SUM(F71:F79)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02" sId="2" odxf="1" dxf="1">
    <nc r="G80">
      <f>SUM(G71:G79)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03" sId="2" odxf="1" dxf="1">
    <nc r="H80">
      <f>SUM(H71:H79)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04" sId="2" odxf="1" dxf="1">
    <nc r="I80">
      <f>SUM(I71:I79)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05" sId="2" odxf="1" dxf="1">
    <nc r="J80">
      <f>SUM(J71:J79)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80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606" sId="2" odxf="1" dxf="1">
    <nc r="L80">
      <f>SUM(L71:L79)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07" sId="2" odxf="1" dxf="1">
    <nc r="A81">
      <f>A63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08" sId="2" odxf="1" dxf="1">
    <nc r="B81">
      <f>B63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09" sId="2" odxf="1" dxf="1">
    <nc r="C81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E81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610" sId="2" odxf="1" dxf="1">
    <nc r="F81">
      <f>F70+F80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11" sId="2" odxf="1" dxf="1">
    <nc r="G81">
      <f>G70+G80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12" sId="2" odxf="1" dxf="1">
    <nc r="H81">
      <f>H70+H80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13" sId="2" odxf="1" dxf="1">
    <nc r="I81">
      <f>I70+I80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14" sId="2" odxf="1" dxf="1">
    <nc r="J81">
      <f>J70+J80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81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615" sId="2" odxf="1" dxf="1">
    <nc r="L81">
      <f>L70+L80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16" sId="2" odxf="1" dxf="1">
    <nc r="A82">
      <v>1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ndxf>
  </rcc>
  <rcc rId="1617" sId="2" odxf="1" dxf="1">
    <nc r="B82">
      <v>5</v>
    </nc>
    <odxf>
      <alignment horizontal="general" vertical="bottom" readingOrder="0"/>
      <border outline="0">
        <right/>
        <top/>
      </border>
    </odxf>
    <ndxf>
      <alignment horizontal="center" vertical="top" readingOrder="0"/>
      <border outline="0">
        <right style="thin">
          <color auto="1"/>
        </right>
        <top style="medium">
          <color auto="1"/>
        </top>
      </border>
    </ndxf>
  </rcc>
  <rcc rId="1618" sId="2" odxf="1" dxf="1">
    <nc r="C82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619" sId="2" odxf="1" dxf="1">
    <nc r="D82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8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8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3" start="0" length="0">
    <dxf>
      <alignment horizontal="center" vertical="top" readingOrder="0"/>
      <border outline="0">
        <right style="thin">
          <color auto="1"/>
        </right>
      </border>
    </dxf>
  </rfmt>
  <rfmt sheetId="2" sqref="C8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83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8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4" start="0" length="0">
    <dxf>
      <alignment horizontal="center" vertical="top" readingOrder="0"/>
      <border outline="0">
        <right style="thin">
          <color auto="1"/>
        </right>
      </border>
    </dxf>
  </rfmt>
  <rfmt sheetId="2" sqref="C8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20" sId="2" odxf="1" dxf="1">
    <nc r="D84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8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5" start="0" length="0">
    <dxf>
      <alignment horizontal="center" vertical="top" readingOrder="0"/>
      <border outline="0">
        <right style="thin">
          <color auto="1"/>
        </right>
      </border>
    </dxf>
  </rfmt>
  <rfmt sheetId="2" sqref="C8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21" sId="2" odxf="1" dxf="1">
    <nc r="D85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8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6" start="0" length="0">
    <dxf>
      <alignment horizontal="center" vertical="top" readingOrder="0"/>
      <border outline="0">
        <right style="thin">
          <color auto="1"/>
        </right>
      </border>
    </dxf>
  </rfmt>
  <rfmt sheetId="2" sqref="C8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22" sId="2" odxf="1" dxf="1">
    <nc r="D86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8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7" start="0" length="0">
    <dxf>
      <alignment horizontal="center" vertical="top" readingOrder="0"/>
      <border outline="0">
        <right style="thin">
          <color auto="1"/>
        </right>
      </border>
    </dxf>
  </rfmt>
  <rfmt sheetId="2" sqref="C8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87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8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88" start="0" length="0">
    <dxf>
      <alignment horizontal="center" vertical="top" readingOrder="0"/>
      <border outline="0">
        <right style="thin">
          <color auto="1"/>
        </right>
      </border>
    </dxf>
  </rfmt>
  <rfmt sheetId="2" sqref="C8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88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8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8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89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8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623" sId="2" odxf="1" dxf="1">
    <nc r="D89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89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624" sId="2" odxf="1" dxf="1">
    <nc r="F89">
      <f>SUM(F82:F88)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25" sId="2" odxf="1" dxf="1">
    <nc r="G89">
      <f>SUM(G82:G88)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26" sId="2" odxf="1" dxf="1">
    <nc r="H89">
      <f>SUM(H82:H88)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27" sId="2" odxf="1" dxf="1">
    <nc r="I89">
      <f>SUM(I82:I88)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28" sId="2" odxf="1" dxf="1">
    <nc r="J89">
      <f>SUM(J82:J88)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89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629" sId="2" odxf="1" dxf="1">
    <nc r="L89">
      <f>SUM(L82:L88)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30" sId="2" odxf="1" dxf="1">
    <nc r="A90">
      <f>A82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ndxf>
  </rcc>
  <rcc rId="1631" sId="2" odxf="1" dxf="1">
    <nc r="B90">
      <f>B82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632" sId="2" odxf="1" dxf="1">
    <nc r="C90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633" sId="2" odxf="1" dxf="1">
    <nc r="D90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34" sId="2" odxf="1" dxf="1">
    <nc r="E90" t="inlineStr">
      <is>
        <t>Плоды и ягоды свежие (яблоки)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35" sId="2" odxf="1" dxf="1">
    <nc r="F90">
      <v>100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36" sId="2" odxf="1" dxf="1">
    <nc r="G90">
      <v>0.4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37" sId="2" odxf="1" dxf="1">
    <nc r="H90">
      <v>0.4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38" sId="2" odxf="1" dxf="1">
    <nc r="I90">
      <v>9.8000000000000007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39" sId="2" odxf="1" dxf="1">
    <nc r="J90">
      <v>47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9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1" start="0" length="0">
    <dxf>
      <alignment horizontal="center" vertical="top" readingOrder="0"/>
      <border outline="0">
        <right style="thin">
          <color auto="1"/>
        </right>
      </border>
    </dxf>
  </rfmt>
  <rfmt sheetId="2" sqref="C9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40" sId="2" odxf="1" dxf="1">
    <nc r="D91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9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2" start="0" length="0">
    <dxf>
      <alignment horizontal="center" vertical="top" readingOrder="0"/>
      <border outline="0">
        <right style="thin">
          <color auto="1"/>
        </right>
      </border>
    </dxf>
  </rfmt>
  <rfmt sheetId="2" sqref="C9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41" sId="2" odxf="1" dxf="1">
    <nc r="D92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9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3" start="0" length="0">
    <dxf>
      <alignment horizontal="center" vertical="top" readingOrder="0"/>
      <border outline="0">
        <right style="thin">
          <color auto="1"/>
        </right>
      </border>
    </dxf>
  </rfmt>
  <rfmt sheetId="2" sqref="C9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42" sId="2" odxf="1" dxf="1">
    <nc r="D93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43" sId="2" odxf="1" dxf="1">
    <nc r="E93" t="inlineStr">
      <is>
        <t>Пельмени мясные отварные с маслом сливочным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1644" sId="2" odxf="1" dxf="1">
    <nc r="K93">
      <v>390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4" start="0" length="0">
    <dxf>
      <alignment horizontal="center" vertical="top" readingOrder="0"/>
      <border outline="0">
        <right style="thin">
          <color auto="1"/>
        </right>
      </border>
    </dxf>
  </rfmt>
  <rfmt sheetId="2" sqref="C9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45" sId="2" odxf="1" dxf="1">
    <nc r="D94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9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5" start="0" length="0">
    <dxf>
      <alignment horizontal="center" vertical="top" readingOrder="0"/>
      <border outline="0">
        <right style="thin">
          <color auto="1"/>
        </right>
      </border>
    </dxf>
  </rfmt>
  <rfmt sheetId="2" sqref="C9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46" sId="2" odxf="1" dxf="1">
    <nc r="D95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47" sId="2" odxf="1" dxf="1">
    <nc r="E95" t="inlineStr">
      <is>
        <t>Хлеб пшеничный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9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6" start="0" length="0">
    <dxf>
      <alignment horizontal="center" vertical="top" readingOrder="0"/>
      <border outline="0">
        <right style="thin">
          <color auto="1"/>
        </right>
      </border>
    </dxf>
  </rfmt>
  <rfmt sheetId="2" sqref="C9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48" sId="2" odxf="1" dxf="1">
    <nc r="D96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49" sId="2" odxf="1" dxf="1">
    <nc r="E96" t="inlineStr">
      <is>
        <t>Хлеб ржаной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50" sId="2" odxf="1" dxf="1">
    <nc r="F96">
      <v>30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51" sId="2" odxf="1" dxf="1">
    <nc r="G96">
      <v>1.98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52" sId="2" odxf="1" dxf="1">
    <nc r="H96">
      <v>0.36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53" sId="2" odxf="1" dxf="1">
    <nc r="I96">
      <v>11.88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54" sId="2" odxf="1" dxf="1">
    <nc r="J96">
      <v>59.4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9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7" start="0" length="0">
    <dxf>
      <alignment horizontal="center" vertical="top" readingOrder="0"/>
      <border outline="0">
        <right style="thin">
          <color auto="1"/>
        </right>
      </border>
    </dxf>
  </rfmt>
  <rfmt sheetId="2" sqref="C9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97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9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98" start="0" length="0">
    <dxf>
      <alignment horizontal="center" vertical="top" readingOrder="0"/>
      <border outline="0">
        <right style="thin">
          <color auto="1"/>
        </right>
      </border>
    </dxf>
  </rfmt>
  <rfmt sheetId="2" sqref="C9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98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9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9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99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9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655" sId="2" odxf="1" dxf="1">
    <nc r="D99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99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656" sId="2" odxf="1" dxf="1">
    <nc r="F99">
      <f>SUM(F90:F98)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57" sId="2" odxf="1" dxf="1">
    <nc r="G99">
      <f>SUM(G90:G98)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58" sId="2" odxf="1" dxf="1">
    <nc r="H99">
      <f>SUM(H90:H98)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59" sId="2" odxf="1" dxf="1">
    <nc r="I99">
      <f>SUM(I90:I98)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60" sId="2" odxf="1" dxf="1">
    <nc r="J99">
      <f>SUM(J90:J98)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99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661" sId="2" odxf="1" dxf="1">
    <nc r="L99">
      <f>SUM(L90:L98)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62" sId="2" odxf="1" dxf="1">
    <nc r="A100">
      <f>A82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63" sId="2" odxf="1" dxf="1">
    <nc r="B100">
      <f>B82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64" sId="2" odxf="1" dxf="1">
    <nc r="C100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E100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665" sId="2" odxf="1" dxf="1">
    <nc r="F100">
      <f>F89+F99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66" sId="2" odxf="1" dxf="1">
    <nc r="G100">
      <f>G89+G99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67" sId="2" odxf="1" dxf="1">
    <nc r="H100">
      <f>H89+H99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68" sId="2" odxf="1" dxf="1">
    <nc r="I100">
      <f>I89+I99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69" sId="2" odxf="1" dxf="1">
    <nc r="J100">
      <f>J89+J99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100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670" sId="2" odxf="1" dxf="1">
    <nc r="L100">
      <f>L89+L99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671" sId="2" odxf="1" dxf="1">
    <nc r="A101">
      <v>1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ndxf>
  </rcc>
  <rcc rId="1672" sId="2" odxf="1" dxf="1">
    <nc r="B101">
      <v>6</v>
    </nc>
    <odxf>
      <alignment horizontal="general" vertical="bottom" readingOrder="0"/>
      <border outline="0">
        <right/>
        <top/>
      </border>
    </odxf>
    <ndxf>
      <alignment horizontal="center" vertical="top" readingOrder="0"/>
      <border outline="0">
        <right style="thin">
          <color auto="1"/>
        </right>
        <top style="medium">
          <color auto="1"/>
        </top>
      </border>
    </ndxf>
  </rcc>
  <rcc rId="1673" sId="2" odxf="1" dxf="1">
    <nc r="C101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674" sId="2" odxf="1" dxf="1">
    <nc r="D101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10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0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2" start="0" length="0">
    <dxf>
      <alignment horizontal="center" vertical="top" readingOrder="0"/>
      <border outline="0">
        <right style="thin">
          <color auto="1"/>
        </right>
      </border>
    </dxf>
  </rfmt>
  <rfmt sheetId="2" sqref="C10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02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0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3" start="0" length="0">
    <dxf>
      <alignment horizontal="center" vertical="top" readingOrder="0"/>
      <border outline="0">
        <right style="thin">
          <color auto="1"/>
        </right>
      </border>
    </dxf>
  </rfmt>
  <rfmt sheetId="2" sqref="C10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75" sId="2" odxf="1" dxf="1">
    <nc r="D103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0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4" start="0" length="0">
    <dxf>
      <alignment horizontal="center" vertical="top" readingOrder="0"/>
      <border outline="0">
        <right style="thin">
          <color auto="1"/>
        </right>
      </border>
    </dxf>
  </rfmt>
  <rfmt sheetId="2" sqref="C10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76" sId="2" odxf="1" dxf="1">
    <nc r="D104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0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5" start="0" length="0">
    <dxf>
      <alignment horizontal="center" vertical="top" readingOrder="0"/>
      <border outline="0">
        <right style="thin">
          <color auto="1"/>
        </right>
      </border>
    </dxf>
  </rfmt>
  <rfmt sheetId="2" sqref="C10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77" sId="2" odxf="1" dxf="1">
    <nc r="D105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0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6" start="0" length="0">
    <dxf>
      <alignment horizontal="center" vertical="top" readingOrder="0"/>
      <border outline="0">
        <right style="thin">
          <color auto="1"/>
        </right>
      </border>
    </dxf>
  </rfmt>
  <rfmt sheetId="2" sqref="C10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06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0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07" start="0" length="0">
    <dxf>
      <alignment horizontal="center" vertical="top" readingOrder="0"/>
      <border outline="0">
        <right style="thin">
          <color auto="1"/>
        </right>
      </border>
    </dxf>
  </rfmt>
  <rfmt sheetId="2" sqref="C10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07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0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0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08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0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678" sId="2" odxf="1" dxf="1">
    <nc r="D108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08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679" sId="2" odxf="1" dxf="1">
    <nc r="F108">
      <f>SUM(F101:F107)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80" sId="2" odxf="1" dxf="1">
    <nc r="G108">
      <f>SUM(G101:G107)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81" sId="2" odxf="1" dxf="1">
    <nc r="H108">
      <f>SUM(H101:H107)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82" sId="2" odxf="1" dxf="1">
    <nc r="I108">
      <f>SUM(I101:I107)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83" sId="2" odxf="1" dxf="1">
    <nc r="J108">
      <f>SUM(J101:J107)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84" sId="2" odxf="1" dxf="1">
    <nc r="K108">
      <f>SUM(K101:K107)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ndxf>
  </rcc>
  <rcc rId="1685" sId="2" odxf="1" dxf="1">
    <nc r="L108">
      <f>SUM(L101:L107)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86" sId="2" odxf="1" dxf="1">
    <nc r="A109">
      <f>A81</f>
    </nc>
    <odxf>
      <alignment horizontal="general" vertical="bottom" readingOrder="0"/>
      <border outline="0">
        <left/>
        <right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</border>
    </ndxf>
  </rcc>
  <rcc rId="1687" sId="2" odxf="1" dxf="1">
    <nc r="B109">
      <v>6</v>
    </nc>
    <odxf>
      <alignment horizontal="general" vertical="bottom" readingOrder="0"/>
      <border outline="0">
        <right/>
      </border>
    </odxf>
    <ndxf>
      <alignment horizontal="center" vertical="top" readingOrder="0"/>
      <border outline="0">
        <right style="thin">
          <color auto="1"/>
        </right>
      </border>
    </ndxf>
  </rcc>
  <rcc rId="1688" sId="2" odxf="1" dxf="1">
    <nc r="C109" t="inlineStr">
      <is>
        <t>Обед</t>
      </is>
    </nc>
    <odxf>
      <font>
        <sz val="10"/>
        <name val="Arial"/>
        <scheme val="none"/>
      </font>
      <border outline="0">
        <left/>
        <right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ndxf>
  </rcc>
  <rcc rId="1689" sId="2" odxf="1" dxf="1">
    <nc r="D109" t="inlineStr">
      <is>
        <t>закуска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09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09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09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09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09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09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09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09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0" start="0" length="0">
    <dxf>
      <alignment horizontal="center" vertical="top" readingOrder="0"/>
      <border outline="0">
        <right style="thin">
          <color auto="1"/>
        </right>
      </border>
    </dxf>
  </rfmt>
  <rfmt sheetId="2" sqref="C11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90" sId="2" odxf="1" dxf="1">
    <nc r="D110" t="inlineStr">
      <is>
        <t>1 блюдо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691" sId="2" odxf="1" dxf="1">
    <nc r="E110" t="inlineStr">
      <is>
        <t>Биточки рыбные</t>
      </is>
    </nc>
    <odxf>
      <alignment vertical="bottom" wrapText="0" readingOrder="0"/>
      <border outline="0">
        <left/>
        <right/>
        <top/>
        <bottom/>
      </border>
    </odxf>
    <n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92" sId="2" odxf="1" dxf="1">
    <nc r="F110">
      <v>90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93" sId="2" odxf="1" dxf="1">
    <nc r="G110">
      <v>13.17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94" sId="2" odxf="1" dxf="1">
    <nc r="H110">
      <v>10.7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95" sId="2" odxf="1" dxf="1">
    <nc r="I110">
      <v>15.79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96" sId="2" odxf="1" dxf="1">
    <nc r="J110">
      <v>193.3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97" sId="2" odxf="1" dxf="1">
    <nc r="K110">
      <v>234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ndxf>
  </rcc>
  <rfmt sheetId="2" sqref="L110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1" start="0" length="0">
    <dxf>
      <alignment horizontal="center" vertical="top" readingOrder="0"/>
      <border outline="0">
        <right style="thin">
          <color auto="1"/>
        </right>
      </border>
    </dxf>
  </rfmt>
  <rfmt sheetId="2" sqref="C11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98" sId="2" odxf="1" dxf="1">
    <nc r="D111" t="inlineStr">
      <is>
        <t>2 блюдо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11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1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1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1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1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1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1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1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2" start="0" length="0">
    <dxf>
      <alignment horizontal="center" vertical="top" readingOrder="0"/>
      <border outline="0">
        <right style="thin">
          <color auto="1"/>
        </right>
      </border>
    </dxf>
  </rfmt>
  <rfmt sheetId="2" sqref="C11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699" sId="2" odxf="1" dxf="1">
    <nc r="D112" t="inlineStr">
      <is>
        <t>гарнир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00" sId="2" odxf="1" dxf="1">
    <nc r="E112" t="inlineStr">
      <is>
        <t>Рис отварной рассыпчатый с маслом сливочным</t>
      </is>
    </nc>
    <odxf>
      <font>
        <sz val="10"/>
        <name val="Arial"/>
        <scheme val="none"/>
      </font>
      <alignment vertical="bottom" wrapText="0" readingOrder="0"/>
      <border outline="0">
        <left/>
        <right/>
        <top/>
        <bottom/>
      </border>
    </odxf>
    <ndxf>
      <font>
        <sz val="10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01" sId="2" odxf="1" dxf="1">
    <nc r="F112" t="inlineStr">
      <is>
        <t>150/3</t>
      </is>
    </nc>
    <odxf>
      <font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name val="Arial"/>
        <scheme val="none"/>
      </font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02" sId="2" odxf="1" dxf="1">
    <nc r="G112">
      <v>3.63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03" sId="2" odxf="1" dxf="1">
    <nc r="H112">
      <v>6.5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04" sId="2" odxf="1" dxf="1">
    <nc r="I112">
      <v>37.58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05" sId="2" odxf="1" dxf="1">
    <nc r="J112">
      <v>223.35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06" sId="2" odxf="1" dxf="1">
    <nc r="K112">
      <v>302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ndxf>
  </rcc>
  <rfmt sheetId="2" sqref="L112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3" start="0" length="0">
    <dxf>
      <alignment horizontal="center" vertical="top" readingOrder="0"/>
      <border outline="0">
        <right style="thin">
          <color auto="1"/>
        </right>
      </border>
    </dxf>
  </rfmt>
  <rfmt sheetId="2" sqref="C11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07" sId="2" odxf="1" dxf="1">
    <nc r="D113" t="inlineStr">
      <is>
        <t>напиток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08" sId="2" odxf="1" dxf="1">
    <nc r="E113" t="inlineStr">
      <is>
        <t>Чай с сахаром с лимоном</t>
      </is>
    </nc>
    <odxf>
      <font>
        <sz val="10"/>
        <name val="Arial"/>
        <scheme val="none"/>
      </font>
      <alignment vertical="bottom" wrapText="0" readingOrder="0"/>
      <border outline="0">
        <left/>
        <right/>
        <top/>
        <bottom/>
      </border>
    </odxf>
    <ndxf>
      <font>
        <sz val="10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09" sId="2" odxf="1" dxf="1">
    <nc r="F113" t="inlineStr">
      <is>
        <t>185/10/5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10" sId="2" odxf="1" dxf="1">
    <nc r="G113">
      <v>0.11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11" sId="2" odxf="1" dxf="1">
    <nc r="H113">
      <v>0.02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12" sId="2" odxf="1" dxf="1">
    <nc r="I113">
      <v>10.15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13" sId="2" odxf="1" dxf="1">
    <nc r="J113">
      <v>41.32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14" sId="2" odxf="1" dxf="1">
    <nc r="K113">
      <v>377</v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ndxf>
  </rcc>
  <rfmt sheetId="2" sqref="L113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4" start="0" length="0">
    <dxf>
      <alignment horizontal="center" vertical="top" readingOrder="0"/>
      <border outline="0">
        <right style="thin">
          <color auto="1"/>
        </right>
      </border>
    </dxf>
  </rfmt>
  <rfmt sheetId="2" sqref="C11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15" sId="2" odxf="1" dxf="1">
    <nc r="D114" t="inlineStr">
      <is>
        <t>хлеб бел.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14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4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4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4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4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4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4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4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5" start="0" length="0">
    <dxf>
      <alignment horizontal="center" vertical="top" readingOrder="0"/>
      <border outline="0">
        <right style="thin">
          <color auto="1"/>
        </right>
      </border>
    </dxf>
  </rfmt>
  <rfmt sheetId="2" sqref="C11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16" sId="2" odxf="1" dxf="1">
    <nc r="D115" t="inlineStr">
      <is>
        <t>хлеб черн.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17" sId="2" odxf="1" dxf="1">
    <nc r="E115" t="inlineStr">
      <is>
        <t>Хлеб ржаной</t>
      </is>
    </nc>
    <odxf>
      <alignment vertical="bottom" wrapText="0" readingOrder="0"/>
      <border outline="0">
        <left/>
        <right/>
        <top/>
        <bottom/>
      </border>
    </odxf>
    <n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F115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5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5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5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5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5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5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6" start="0" length="0">
    <dxf>
      <alignment horizontal="center" vertical="top" readingOrder="0"/>
      <border outline="0">
        <right style="thin">
          <color auto="1"/>
        </right>
      </border>
    </dxf>
  </rfmt>
  <rfmt sheetId="2" sqref="C11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16" start="0" length="0">
    <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6" start="0" length="0">
    <dxf>
      <font>
        <sz val="10"/>
        <name val="Arial"/>
        <scheme val="none"/>
      </font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6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6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6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6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6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6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6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7" start="0" length="0">
    <dxf>
      <alignment horizontal="center" vertical="top" readingOrder="0"/>
      <border outline="0">
        <right style="thin">
          <color auto="1"/>
        </right>
      </border>
    </dxf>
  </rfmt>
  <rfmt sheetId="2" sqref="C11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17" start="0" length="0">
    <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7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7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7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7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7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17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17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17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1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18" start="0" length="0">
    <dxf>
      <alignment horizontal="center" vertical="top" readingOrder="0"/>
      <border outline="0">
        <right style="thin">
          <color auto="1"/>
        </right>
      </border>
    </dxf>
  </rfmt>
  <rfmt sheetId="2" sqref="C11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18" sId="2" odxf="1" dxf="1">
    <nc r="D118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18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719" sId="2" odxf="1" dxf="1">
    <nc r="F118">
      <f>SUM(F109:F117)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20" sId="2" odxf="1" dxf="1">
    <nc r="G118">
      <f>SUM(G109:G117)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21" sId="2" odxf="1" dxf="1">
    <nc r="H118">
      <f>SUM(H109:H117)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22" sId="2" odxf="1" dxf="1">
    <nc r="I118">
      <f>SUM(I109:I117)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23" sId="2" odxf="1" dxf="1">
    <nc r="J118">
      <f>SUM(J109:J117)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18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724" sId="2" odxf="1" dxf="1">
    <nc r="L118">
      <f>SUM(L109:L117)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25" sId="2" odxf="1" dxf="1">
    <nc r="A119">
      <f>A81</f>
    </nc>
    <odxf>
      <alignment horizontal="general" vertical="bottom" readingOrder="0"/>
      <border outline="0">
        <left/>
        <right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</border>
    </ndxf>
  </rcc>
  <rcc rId="1726" sId="2" odxf="1" dxf="1">
    <nc r="B119">
      <v>6</v>
    </nc>
    <odxf>
      <alignment horizontal="general" vertical="bottom" readingOrder="0"/>
      <border outline="0">
        <right/>
      </border>
    </odxf>
    <ndxf>
      <alignment horizontal="center" vertical="top" readingOrder="0"/>
      <border outline="0">
        <right style="thin">
          <color auto="1"/>
        </right>
      </border>
    </ndxf>
  </rcc>
  <rcc rId="1727" sId="2" odxf="1" dxf="1">
    <nc r="C119" t="inlineStr">
      <is>
        <t>Итого за день:</t>
      </is>
    </nc>
    <odxf>
      <font>
        <b val="0"/>
        <sz val="10"/>
        <name val="Arial"/>
        <scheme val="none"/>
      </font>
      <border outline="0">
        <left/>
        <right/>
      </border>
    </odxf>
    <ndxf>
      <font>
        <b/>
        <sz val="10"/>
        <name val="Arial"/>
        <scheme val="minor"/>
      </font>
      <border outline="0">
        <left style="thin">
          <color auto="1"/>
        </left>
        <right style="thin">
          <color auto="1"/>
        </right>
      </border>
    </ndxf>
  </rcc>
  <rfmt sheetId="2" sqref="D119" start="0" length="0">
    <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19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728" sId="2" odxf="1" dxf="1">
    <nc r="F119">
      <f>F88+F118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29" sId="2" odxf="1" dxf="1">
    <nc r="G119">
      <f>G88+G118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30" sId="2" odxf="1" dxf="1">
    <nc r="H119">
      <f>H88+H118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31" sId="2" odxf="1" dxf="1">
    <nc r="I119">
      <f>I88+I118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32" sId="2" odxf="1" dxf="1">
    <nc r="J119">
      <f>J88+J118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19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733" sId="2" odxf="1" dxf="1">
    <nc r="L119">
      <f>L88+L118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34" sId="2" odxf="1" dxf="1">
    <nc r="A120">
      <v>2</v>
    </nc>
    <odxf>
      <alignment horizontal="general" vertical="bottom" readingOrder="0"/>
      <border outline="0">
        <left/>
        <right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</border>
    </ndxf>
  </rcc>
  <rcc rId="1735" sId="2" odxf="1" dxf="1">
    <nc r="B120">
      <v>1</v>
    </nc>
    <odxf>
      <alignment horizontal="general" vertical="bottom" readingOrder="0"/>
      <border outline="0">
        <right/>
      </border>
    </odxf>
    <ndxf>
      <alignment horizontal="center" vertical="top" readingOrder="0"/>
      <border outline="0">
        <right style="thin">
          <color auto="1"/>
        </right>
      </border>
    </ndxf>
  </rcc>
  <rcc rId="1736" sId="2" odxf="1" dxf="1">
    <nc r="C120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737" sId="2" odxf="1" dxf="1">
    <nc r="D120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12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21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1" start="0" length="0">
    <dxf>
      <alignment horizontal="center" vertical="top" readingOrder="0"/>
      <border outline="0">
        <right style="thin">
          <color auto="1"/>
        </right>
      </border>
    </dxf>
  </rfmt>
  <rfmt sheetId="2" sqref="C12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21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2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2" start="0" length="0">
    <dxf>
      <alignment horizontal="center" vertical="top" readingOrder="0"/>
      <border outline="0">
        <right style="thin">
          <color auto="1"/>
        </right>
      </border>
    </dxf>
  </rfmt>
  <rfmt sheetId="2" sqref="C12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38" sId="2" odxf="1" dxf="1">
    <nc r="D122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2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3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3" start="0" length="0">
    <dxf>
      <alignment horizontal="center" vertical="top" readingOrder="0"/>
      <border outline="0">
        <right style="thin">
          <color auto="1"/>
        </right>
      </border>
    </dxf>
  </rfmt>
  <rfmt sheetId="2" sqref="C12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39" sId="2" odxf="1" dxf="1">
    <nc r="D123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2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4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4" start="0" length="0">
    <dxf>
      <alignment horizontal="center" vertical="top" readingOrder="0"/>
      <border outline="0">
        <right style="thin">
          <color auto="1"/>
        </right>
      </border>
    </dxf>
  </rfmt>
  <rfmt sheetId="2" sqref="C12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40" sId="2" odxf="1" dxf="1">
    <nc r="D124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2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5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5" start="0" length="0">
    <dxf>
      <alignment horizontal="center" vertical="top" readingOrder="0"/>
      <border outline="0">
        <right style="thin">
          <color auto="1"/>
        </right>
      </border>
    </dxf>
  </rfmt>
  <rfmt sheetId="2" sqref="C12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25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6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26" start="0" length="0">
    <dxf>
      <alignment horizontal="center" vertical="top" readingOrder="0"/>
      <border outline="0">
        <right style="thin">
          <color auto="1"/>
        </right>
      </border>
    </dxf>
  </rfmt>
  <rfmt sheetId="2" sqref="C12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26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27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B127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2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741" sId="2" odxf="1" dxf="1">
    <nc r="D127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27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742" sId="2" odxf="1" dxf="1">
    <nc r="F127">
      <f>SUM(F120:F126)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43" sId="2" odxf="1" dxf="1">
    <nc r="G127">
      <f>SUM(G120:G126)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44" sId="2" odxf="1" dxf="1">
    <nc r="H127">
      <f>SUM(H120:H126)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45" sId="2" odxf="1" dxf="1">
    <nc r="I127">
      <f>SUM(I120:I126)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46" sId="2" odxf="1" dxf="1">
    <nc r="J127">
      <f>SUM(J120:J126)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27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747" sId="2" odxf="1" dxf="1">
    <nc r="L127">
      <f>SUM(L120:L126)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28" start="0" length="0">
    <dxf>
      <alignment horizontal="center" vertical="top" readingOrder="0"/>
      <border outline="0">
        <right style="thin">
          <color auto="1"/>
        </right>
      </border>
    </dxf>
  </rfmt>
  <rfmt sheetId="2" sqref="C12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28" start="0" length="0">
    <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28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28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28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28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28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J128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K128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L128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748" sId="2" odxf="1" dxf="1">
    <nc r="A129">
      <v>2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ndxf>
  </rcc>
  <rcc rId="1749" sId="2" odxf="1" dxf="1">
    <nc r="B129">
      <v>1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750" sId="2" odxf="1" dxf="1">
    <nc r="C129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751" sId="2" odxf="1" dxf="1">
    <nc r="D129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2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0" start="0" length="0">
    <dxf>
      <alignment horizontal="center" vertical="top" readingOrder="0"/>
      <border outline="0">
        <right style="thin">
          <color auto="1"/>
        </right>
      </border>
    </dxf>
  </rfmt>
  <rfmt sheetId="2" sqref="C13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52" sId="2" odxf="1" dxf="1">
    <nc r="D130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53" sId="2" odxf="1" dxf="1">
    <nc r="E130" t="inlineStr">
      <is>
        <t>Котлета из мяса птицы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1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1" start="0" length="0">
    <dxf>
      <alignment horizontal="center" vertical="top" readingOrder="0"/>
      <border outline="0">
        <right style="thin">
          <color auto="1"/>
        </right>
      </border>
    </dxf>
  </rfmt>
  <rfmt sheetId="2" sqref="C13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54" sId="2" odxf="1" dxf="1">
    <nc r="D131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3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2" start="0" length="0">
    <dxf>
      <alignment horizontal="center" vertical="top" readingOrder="0"/>
      <border outline="0">
        <right style="thin">
          <color auto="1"/>
        </right>
      </border>
    </dxf>
  </rfmt>
  <rfmt sheetId="2" sqref="C13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55" sId="2" odxf="1" dxf="1">
    <nc r="D132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56" sId="2" odxf="1" dxf="1">
    <nc r="E132" t="inlineStr">
      <is>
        <t>Каша пшенная молочная с маслом сливочным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1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1757" sId="2" odxf="1" dxf="1">
    <nc r="K132">
      <v>182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3" start="0" length="0">
    <dxf>
      <alignment horizontal="center" vertical="top" readingOrder="0"/>
      <border outline="0">
        <right style="thin">
          <color auto="1"/>
        </right>
      </border>
    </dxf>
  </rfmt>
  <rfmt sheetId="2" sqref="C13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58" sId="2" odxf="1" dxf="1">
    <nc r="D133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59" sId="2" odxf="1" dxf="1">
    <nc r="E133" t="inlineStr">
      <is>
        <t>Чай витаминный с шиповником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60" sId="2" odxf="1" dxf="1">
    <nc r="F133" t="inlineStr">
      <is>
        <t>185/10/5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61" sId="2" odxf="1" dxf="1">
    <nc r="G133">
      <v>0.24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62" sId="2" odxf="1" dxf="1">
    <nc r="H133">
      <v>0.09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63" sId="2" odxf="1" dxf="1">
    <nc r="I133">
      <v>12.43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64" sId="2" odxf="1" dxf="1">
    <nc r="J133">
      <v>54.2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65" sId="2" odxf="1" dxf="1">
    <nc r="K133">
      <v>376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3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4" start="0" length="0">
    <dxf>
      <alignment horizontal="center" vertical="top" readingOrder="0"/>
      <border outline="0">
        <right style="thin">
          <color auto="1"/>
        </right>
      </border>
    </dxf>
  </rfmt>
  <rfmt sheetId="2" sqref="C13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66" sId="2" odxf="1" dxf="1">
    <nc r="D134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67" sId="2" odxf="1" dxf="1">
    <nc r="E134" t="inlineStr">
      <is>
        <t>Хлеб пшеничный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1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5" start="0" length="0">
    <dxf>
      <alignment horizontal="center" vertical="top" readingOrder="0"/>
      <border outline="0">
        <right style="thin">
          <color auto="1"/>
        </right>
      </border>
    </dxf>
  </rfmt>
  <rfmt sheetId="2" sqref="C13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68" sId="2" odxf="1" dxf="1">
    <nc r="D135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69" sId="2" odxf="1" dxf="1">
    <nc r="E135" t="inlineStr">
      <is>
        <t>Хлеб ржаной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70" sId="2" odxf="1" dxf="1">
    <nc r="F135">
      <v>30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71" sId="2" odxf="1" dxf="1">
    <nc r="G135">
      <v>1.98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72" sId="2" odxf="1" dxf="1">
    <nc r="H135">
      <v>0.36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73" sId="2" odxf="1" dxf="1">
    <nc r="I135">
      <v>11.88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774" sId="2" odxf="1" dxf="1">
    <nc r="J135">
      <v>59.4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13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6" start="0" length="0">
    <dxf>
      <alignment horizontal="center" vertical="top" readingOrder="0"/>
      <border outline="0">
        <right style="thin">
          <color auto="1"/>
        </right>
      </border>
    </dxf>
  </rfmt>
  <rfmt sheetId="2" sqref="C13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36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3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37" start="0" length="0">
    <dxf>
      <alignment horizontal="center" vertical="top" readingOrder="0"/>
      <border outline="0">
        <right style="thin">
          <color auto="1"/>
        </right>
      </border>
    </dxf>
  </rfmt>
  <rfmt sheetId="2" sqref="C13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37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3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3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3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3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3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3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3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3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3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38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3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775" sId="2" odxf="1" dxf="1">
    <nc r="D138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38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776" sId="2" odxf="1" dxf="1">
    <nc r="F138">
      <f>SUM(F129:F137)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77" sId="2" odxf="1" dxf="1">
    <nc r="G138">
      <f>SUM(G129:G137)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78" sId="2" odxf="1" dxf="1">
    <nc r="H138">
      <f>SUM(H129:H137)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79" sId="2" odxf="1" dxf="1">
    <nc r="I138">
      <f>SUM(I129:I137)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80" sId="2" odxf="1" dxf="1">
    <nc r="J138">
      <f>SUM(J129:J137)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38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781" sId="2" odxf="1" dxf="1">
    <nc r="L138">
      <f>SUM(L129:L137)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82" sId="2" odxf="1" dxf="1">
    <nc r="A139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783" sId="2" odxf="1" dxf="1">
    <nc r="B139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784" sId="2" odxf="1" dxf="1">
    <nc r="C139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E139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785" sId="2" odxf="1" dxf="1">
    <nc r="F139">
      <f>F108+F138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786" sId="2" odxf="1" dxf="1">
    <nc r="G139">
      <f>G108+G138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787" sId="2" odxf="1" dxf="1">
    <nc r="H139">
      <f>H108+H138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788" sId="2" odxf="1" dxf="1">
    <nc r="I139">
      <f>I108+I138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789" sId="2" odxf="1" dxf="1">
    <nc r="J139">
      <f>J108+J138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139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790" sId="2" odxf="1" dxf="1">
    <nc r="L139">
      <f>L108+L138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791" sId="2" odxf="1" dxf="1">
    <nc r="A140">
      <v>2</v>
    </nc>
    <odxf>
      <alignment horizontal="general" vertical="bottom" readingOrder="0"/>
      <border outline="0">
        <left/>
        <right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</border>
    </ndxf>
  </rcc>
  <rcc rId="1792" sId="2" odxf="1" dxf="1">
    <nc r="B140">
      <v>2</v>
    </nc>
    <odxf>
      <alignment horizontal="general" vertical="bottom" readingOrder="0"/>
      <border outline="0">
        <right/>
      </border>
    </odxf>
    <ndxf>
      <alignment horizontal="center" vertical="top" readingOrder="0"/>
      <border outline="0">
        <right style="thin">
          <color auto="1"/>
        </right>
      </border>
    </ndxf>
  </rcc>
  <rcc rId="1793" sId="2" odxf="1" dxf="1">
    <nc r="C140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794" sId="2" odxf="1" dxf="1">
    <nc r="D140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14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4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41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1" start="0" length="0">
    <dxf>
      <alignment horizontal="center" vertical="top" readingOrder="0"/>
      <border outline="0">
        <right style="thin">
          <color auto="1"/>
        </right>
      </border>
    </dxf>
  </rfmt>
  <rfmt sheetId="2" sqref="C14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41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4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2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2" start="0" length="0">
    <dxf>
      <alignment horizontal="center" vertical="top" readingOrder="0"/>
      <border outline="0">
        <right style="thin">
          <color auto="1"/>
        </right>
      </border>
    </dxf>
  </rfmt>
  <rfmt sheetId="2" sqref="C14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95" sId="2" odxf="1" dxf="1">
    <nc r="D142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4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3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3" start="0" length="0">
    <dxf>
      <alignment horizontal="center" vertical="top" readingOrder="0"/>
      <border outline="0">
        <right style="thin">
          <color auto="1"/>
        </right>
      </border>
    </dxf>
  </rfmt>
  <rfmt sheetId="2" sqref="C14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96" sId="2" odxf="1" dxf="1">
    <nc r="D143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4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4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4" start="0" length="0">
    <dxf>
      <alignment horizontal="center" vertical="top" readingOrder="0"/>
      <border outline="0">
        <right style="thin">
          <color auto="1"/>
        </right>
      </border>
    </dxf>
  </rfmt>
  <rfmt sheetId="2" sqref="C14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797" sId="2" odxf="1" dxf="1">
    <nc r="D144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4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5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5" start="0" length="0">
    <dxf>
      <alignment horizontal="center" vertical="top" readingOrder="0"/>
      <border outline="0">
        <right style="thin">
          <color auto="1"/>
        </right>
      </border>
    </dxf>
  </rfmt>
  <rfmt sheetId="2" sqref="C14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45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4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6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6" start="0" length="0">
    <dxf>
      <alignment horizontal="center" vertical="top" readingOrder="0"/>
      <border outline="0">
        <right style="thin">
          <color auto="1"/>
        </right>
      </border>
    </dxf>
  </rfmt>
  <rfmt sheetId="2" sqref="C14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46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4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7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B147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4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798" sId="2" odxf="1" dxf="1">
    <nc r="D147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47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799" sId="2" odxf="1" dxf="1">
    <nc r="F147">
      <f>SUM(F140:F146)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00" sId="2" odxf="1" dxf="1">
    <nc r="G147">
      <f>SUM(G140:G146)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01" sId="2" odxf="1" dxf="1">
    <nc r="H147">
      <f>SUM(H140:H146)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02" sId="2" odxf="1" dxf="1">
    <nc r="I147">
      <f>SUM(I140:I146)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03" sId="2" odxf="1" dxf="1">
    <nc r="J147">
      <f>SUM(J140:J146)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47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804" sId="2" odxf="1" dxf="1">
    <nc r="L147">
      <f>SUM(L140:L146)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05" sId="2" odxf="1" dxf="1">
    <nc r="A148">
      <f>A140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806" sId="2" odxf="1" dxf="1">
    <nc r="B148">
      <f>B140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807" sId="2" odxf="1" dxf="1">
    <nc r="C148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808" sId="2" odxf="1" dxf="1">
    <nc r="D148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09" sId="2" odxf="1" dxf="1">
    <nc r="E148" t="inlineStr">
      <is>
        <t xml:space="preserve">Плоды и ягоды свежие 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10" sId="2" odxf="1" dxf="1">
    <nc r="F148">
      <v>100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11" sId="2" odxf="1" dxf="1">
    <nc r="G148">
      <v>0.4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12" sId="2" odxf="1" dxf="1">
    <nc r="H148">
      <v>0.4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13" sId="2" odxf="1" dxf="1">
    <nc r="I148">
      <v>9.8000000000000007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14" sId="2" odxf="1" dxf="1">
    <nc r="J148">
      <v>47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14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49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49" start="0" length="0">
    <dxf>
      <alignment horizontal="center" vertical="top" readingOrder="0"/>
      <border outline="0">
        <right style="thin">
          <color auto="1"/>
        </right>
      </border>
    </dxf>
  </rfmt>
  <rfmt sheetId="2" sqref="C14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15" sId="2" odxf="1" dxf="1">
    <nc r="D149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4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4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0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0" start="0" length="0">
    <dxf>
      <alignment horizontal="center" vertical="top" readingOrder="0"/>
      <border outline="0">
        <right style="thin">
          <color auto="1"/>
        </right>
      </border>
    </dxf>
  </rfmt>
  <rfmt sheetId="2" sqref="C15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16" sId="2" odxf="1" dxf="1">
    <nc r="D150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5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1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1" start="0" length="0">
    <dxf>
      <alignment horizontal="center" vertical="top" readingOrder="0"/>
      <border outline="0">
        <right style="thin">
          <color auto="1"/>
        </right>
      </border>
    </dxf>
  </rfmt>
  <rfmt sheetId="2" sqref="C15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17" sId="2" odxf="1" dxf="1">
    <nc r="D151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18" sId="2" odxf="1" dxf="1">
    <nc r="E151" t="inlineStr">
      <is>
        <t>Плов из говядины с рисовой крупой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151" start="0" length="0">
    <dxf>
      <font>
        <sz val="10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1819" sId="2" odxf="1" dxf="1">
    <nc r="K151">
      <v>265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5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2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2" start="0" length="0">
    <dxf>
      <alignment horizontal="center" vertical="top" readingOrder="0"/>
      <border outline="0">
        <right style="thin">
          <color auto="1"/>
        </right>
      </border>
    </dxf>
  </rfmt>
  <rfmt sheetId="2" sqref="C15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20" sId="2" odxf="1" dxf="1">
    <nc r="D152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21" sId="2" odxf="1" dxf="1">
    <nc r="E152" t="inlineStr">
      <is>
        <t xml:space="preserve">чай с сахаром 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22" sId="2" odxf="1" dxf="1">
    <nc r="F152" t="inlineStr">
      <is>
        <t>190/10</t>
      </is>
    </nc>
    <odxf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numFmt numFmtId="21" formatCode="dd/mmm"/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23" sId="2" odxf="1" dxf="1">
    <nc r="G152">
      <v>7.0000000000000007E-2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24" sId="2" odxf="1" dxf="1">
    <nc r="H152">
      <v>0.02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25" sId="2" odxf="1" dxf="1">
    <nc r="I152">
      <v>10.01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26" sId="2" odxf="1" dxf="1">
    <nc r="J152">
      <v>40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27" sId="2" odxf="1" dxf="1">
    <nc r="K152">
      <v>376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5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3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3" start="0" length="0">
    <dxf>
      <alignment horizontal="center" vertical="top" readingOrder="0"/>
      <border outline="0">
        <right style="thin">
          <color auto="1"/>
        </right>
      </border>
    </dxf>
  </rfmt>
  <rfmt sheetId="2" sqref="C15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28" sId="2" odxf="1" dxf="1">
    <nc r="D153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29" sId="2" odxf="1" dxf="1">
    <nc r="E153" t="inlineStr">
      <is>
        <t>Хлеб пшеничный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15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4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4" start="0" length="0">
    <dxf>
      <alignment horizontal="center" vertical="top" readingOrder="0"/>
      <border outline="0">
        <right style="thin">
          <color auto="1"/>
        </right>
      </border>
    </dxf>
  </rfmt>
  <rfmt sheetId="2" sqref="C15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30" sId="2" odxf="1" dxf="1">
    <nc r="D154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31" sId="2" odxf="1" dxf="1">
    <nc r="E154" t="inlineStr">
      <is>
        <t>Хлеб ржаной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1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5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5" start="0" length="0">
    <dxf>
      <alignment horizontal="center" vertical="top" readingOrder="0"/>
      <border outline="0">
        <right style="thin">
          <color auto="1"/>
        </right>
      </border>
    </dxf>
  </rfmt>
  <rfmt sheetId="2" sqref="C15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55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5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6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</border>
    </dxf>
  </rfmt>
  <rfmt sheetId="2" sqref="B156" start="0" length="0">
    <dxf>
      <alignment horizontal="center" vertical="top" readingOrder="0"/>
      <border outline="0">
        <right style="thin">
          <color auto="1"/>
        </right>
      </border>
    </dxf>
  </rfmt>
  <rfmt sheetId="2" sqref="C15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56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5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5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5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5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5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5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5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5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57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fmt sheetId="2" sqref="B157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5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832" sId="2" odxf="1" dxf="1">
    <nc r="D157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57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833" sId="2" odxf="1" dxf="1">
    <nc r="F157">
      <f>SUM(F148:F156)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34" sId="2" odxf="1" dxf="1">
    <nc r="G157">
      <f>SUM(G148:G156)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35" sId="2" odxf="1" dxf="1">
    <nc r="H157">
      <f>SUM(H148:H156)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36" sId="2" odxf="1" dxf="1">
    <nc r="I157">
      <f>SUM(I148:I156)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37" sId="2" odxf="1" dxf="1">
    <nc r="J157">
      <f>SUM(J148:J156)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57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838" sId="2" odxf="1" dxf="1">
    <nc r="L157">
      <f>SUM(L148:L156)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39" sId="2" odxf="1" dxf="1">
    <nc r="A158">
      <f>A140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40" sId="2" odxf="1" dxf="1">
    <nc r="B158">
      <f>B140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41" sId="2" odxf="1" dxf="1">
    <nc r="C158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E158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842" sId="2" odxf="1" dxf="1">
    <nc r="F158">
      <f>F147+F157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843" sId="2" odxf="1" dxf="1">
    <nc r="G158">
      <f>G147+G157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844" sId="2" odxf="1" dxf="1">
    <nc r="H158">
      <f>H147+H157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845" sId="2" odxf="1" dxf="1">
    <nc r="I158">
      <f>I147+I157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846" sId="2" odxf="1" dxf="1">
    <nc r="J158">
      <f>J147+J157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158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847" sId="2" odxf="1" dxf="1">
    <nc r="L158">
      <f>L147+L157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848" sId="2" odxf="1" dxf="1">
    <nc r="A159">
      <v>2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ndxf>
  </rcc>
  <rcc rId="1849" sId="2" odxf="1" dxf="1">
    <nc r="B159">
      <v>3</v>
    </nc>
    <odxf>
      <alignment horizontal="general" vertical="bottom" readingOrder="0"/>
      <border outline="0">
        <right/>
        <top/>
      </border>
    </odxf>
    <ndxf>
      <alignment horizontal="center" vertical="top" readingOrder="0"/>
      <border outline="0">
        <right style="thin">
          <color auto="1"/>
        </right>
        <top style="medium">
          <color auto="1"/>
        </top>
      </border>
    </ndxf>
  </rcc>
  <rcc rId="1850" sId="2" odxf="1" dxf="1">
    <nc r="C159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851" sId="2" odxf="1" dxf="1">
    <nc r="D159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15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5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6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0" start="0" length="0">
    <dxf>
      <alignment horizontal="center" vertical="top" readingOrder="0"/>
      <border outline="0">
        <right style="thin">
          <color auto="1"/>
        </right>
      </border>
    </dxf>
  </rfmt>
  <rfmt sheetId="2" sqref="C16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60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6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1" start="0" length="0">
    <dxf>
      <alignment horizontal="center" vertical="top" readingOrder="0"/>
      <border outline="0">
        <right style="thin">
          <color auto="1"/>
        </right>
      </border>
    </dxf>
  </rfmt>
  <rfmt sheetId="2" sqref="C16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52" sId="2" odxf="1" dxf="1">
    <nc r="D161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6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2" start="0" length="0">
    <dxf>
      <alignment horizontal="center" vertical="top" readingOrder="0"/>
      <border outline="0">
        <right style="thin">
          <color auto="1"/>
        </right>
      </border>
    </dxf>
  </rfmt>
  <rfmt sheetId="2" sqref="C16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53" sId="2" odxf="1" dxf="1">
    <nc r="D162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6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3" start="0" length="0">
    <dxf>
      <alignment horizontal="center" vertical="top" readingOrder="0"/>
      <border outline="0">
        <right style="thin">
          <color auto="1"/>
        </right>
      </border>
    </dxf>
  </rfmt>
  <rfmt sheetId="2" sqref="C16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54" sId="2" odxf="1" dxf="1">
    <nc r="D163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6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4" start="0" length="0">
    <dxf>
      <alignment horizontal="center" vertical="top" readingOrder="0"/>
      <border outline="0">
        <right style="thin">
          <color auto="1"/>
        </right>
      </border>
    </dxf>
  </rfmt>
  <rfmt sheetId="2" sqref="C16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64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6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5" start="0" length="0">
    <dxf>
      <alignment horizontal="center" vertical="top" readingOrder="0"/>
      <border outline="0">
        <right style="thin">
          <color auto="1"/>
        </right>
      </border>
    </dxf>
  </rfmt>
  <rfmt sheetId="2" sqref="C16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65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6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66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6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855" sId="2" odxf="1" dxf="1">
    <nc r="D166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66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856" sId="2" odxf="1" dxf="1">
    <nc r="F166">
      <f>SUM(F159:F165)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57" sId="2" odxf="1" dxf="1">
    <nc r="G166">
      <f>SUM(G159:G165)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58" sId="2" odxf="1" dxf="1">
    <nc r="H166">
      <f>SUM(H159:H165)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59" sId="2" odxf="1" dxf="1">
    <nc r="I166">
      <f>SUM(I159:I165)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60" sId="2" odxf="1" dxf="1">
    <nc r="J166">
      <f>SUM(J159:J165)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66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861" sId="2" odxf="1" dxf="1">
    <nc r="L166">
      <f>SUM(L159:L165)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62" sId="2" odxf="1" dxf="1">
    <nc r="A167">
      <f>A159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ndxf>
  </rcc>
  <rcc rId="1863" sId="2" odxf="1" dxf="1">
    <nc r="B167">
      <f>B159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864" sId="2" odxf="1" dxf="1">
    <nc r="C167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865" sId="2" odxf="1" dxf="1">
    <nc r="D167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66" sId="2" odxf="1" dxf="1">
    <nc r="E167" t="inlineStr">
      <is>
        <t>Капуста тушеная(д/г)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67" sId="2" odxf="1" dxf="1">
    <nc r="F167">
      <v>50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68" sId="2" odxf="1" dxf="1">
    <nc r="G167">
      <v>1.03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69" sId="2" odxf="1" dxf="1">
    <nc r="H167">
      <v>1.62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70" sId="2" odxf="1" dxf="1">
    <nc r="I167">
      <v>4.71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71" sId="2" odxf="1" dxf="1">
    <nc r="J167">
      <v>37.549999999999997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72" sId="2" odxf="1" dxf="1">
    <nc r="K167">
      <v>321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6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8" start="0" length="0">
    <dxf>
      <alignment horizontal="center" vertical="top" readingOrder="0"/>
      <border outline="0">
        <right style="thin">
          <color auto="1"/>
        </right>
      </border>
    </dxf>
  </rfmt>
  <rfmt sheetId="2" sqref="C16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73" sId="2" odxf="1" dxf="1">
    <nc r="D168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74" sId="2" odxf="1" dxf="1">
    <nc r="E168" t="inlineStr">
      <is>
        <t>Рыба тушеная в томате с овощами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75" sId="2" odxf="1" dxf="1">
    <nc r="F168" t="inlineStr">
      <is>
        <t>50/50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76" sId="2" odxf="1" dxf="1">
    <nc r="G168">
      <v>9.0500000000000007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77" sId="2" odxf="1" dxf="1">
    <nc r="H168">
      <v>6.09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78" sId="2" odxf="1" dxf="1">
    <nc r="I168">
      <v>3.8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79" sId="2" odxf="1" dxf="1">
    <nc r="J168">
      <v>105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80" sId="2" odxf="1" dxf="1">
    <nc r="K168">
      <v>229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6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6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69" start="0" length="0">
    <dxf>
      <alignment horizontal="center" vertical="top" readingOrder="0"/>
      <border outline="0">
        <right style="thin">
          <color auto="1"/>
        </right>
      </border>
    </dxf>
  </rfmt>
  <rfmt sheetId="2" sqref="C16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81" sId="2" odxf="1" dxf="1">
    <nc r="D169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6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6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0" start="0" length="0">
    <dxf>
      <alignment horizontal="center" vertical="top" readingOrder="0"/>
      <border outline="0">
        <right style="thin">
          <color auto="1"/>
        </right>
      </border>
    </dxf>
  </rfmt>
  <rfmt sheetId="2" sqref="C17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82" sId="2" odxf="1" dxf="1">
    <nc r="D170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83" sId="2" odxf="1" dxf="1">
    <nc r="E170" t="inlineStr">
      <is>
        <t>Пюре картофельное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17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1884" sId="2" odxf="1" dxf="1">
    <nc r="K170">
      <v>312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7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1" start="0" length="0">
    <dxf>
      <alignment horizontal="center" vertical="top" readingOrder="0"/>
      <border outline="0">
        <right style="thin">
          <color auto="1"/>
        </right>
      </border>
    </dxf>
  </rfmt>
  <rfmt sheetId="2" sqref="C17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85" sId="2" odxf="1" dxf="1">
    <nc r="D171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86" sId="2" odxf="1" dxf="1">
    <nc r="E171" t="inlineStr">
      <is>
        <t>Компот из свежих яблок (75 С)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87" sId="2" odxf="1" dxf="1">
    <nc r="F171">
      <v>200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88" sId="2" odxf="1" dxf="1">
    <nc r="G171">
      <v>0.16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89" sId="2" odxf="1" dxf="1">
    <nc r="H171">
      <v>0.16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90" sId="2" odxf="1" dxf="1">
    <nc r="I171">
      <v>17.899999999999999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91" sId="2" odxf="1" dxf="1">
    <nc r="J171">
      <v>74.599999999999994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892" sId="2" odxf="1" dxf="1">
    <nc r="K171">
      <v>342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7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2" start="0" length="0">
    <dxf>
      <alignment horizontal="center" vertical="top" readingOrder="0"/>
      <border outline="0">
        <right style="thin">
          <color auto="1"/>
        </right>
      </border>
    </dxf>
  </rfmt>
  <rfmt sheetId="2" sqref="C17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93" sId="2" odxf="1" dxf="1">
    <nc r="D172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94" sId="2" odxf="1" dxf="1">
    <nc r="E172" t="inlineStr">
      <is>
        <t>Хлеб пшеничный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17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3" start="0" length="0">
    <dxf>
      <alignment horizontal="center" vertical="top" readingOrder="0"/>
      <border outline="0">
        <right style="thin">
          <color auto="1"/>
        </right>
      </border>
    </dxf>
  </rfmt>
  <rfmt sheetId="2" sqref="C17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895" sId="2" odxf="1" dxf="1">
    <nc r="D173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7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4" start="0" length="0">
    <dxf>
      <alignment horizontal="center" vertical="top" readingOrder="0"/>
      <border outline="0">
        <right style="thin">
          <color auto="1"/>
        </right>
      </border>
    </dxf>
  </rfmt>
  <rfmt sheetId="2" sqref="C17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74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7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5" start="0" length="0">
    <dxf>
      <alignment horizontal="center" vertical="top" readingOrder="0"/>
      <border outline="0">
        <right style="thin">
          <color auto="1"/>
        </right>
      </border>
    </dxf>
  </rfmt>
  <rfmt sheetId="2" sqref="C17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75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75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7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76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7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896" sId="2" odxf="1" dxf="1">
    <nc r="D176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76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897" sId="2" odxf="1" dxf="1">
    <nc r="F176">
      <f>SUM(F167:F175)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98" sId="2" odxf="1" dxf="1">
    <nc r="G176">
      <f>SUM(G167:G175)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99" sId="2" odxf="1" dxf="1">
    <nc r="H176">
      <f>SUM(H167:H175)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00" sId="2" odxf="1" dxf="1">
    <nc r="I176">
      <f>SUM(I167:I175)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01" sId="2" odxf="1" dxf="1">
    <nc r="J176">
      <f>SUM(J167:J175)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76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902" sId="2" odxf="1" dxf="1">
    <nc r="L176">
      <f>SUM(L167:L175)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03" sId="2" odxf="1" dxf="1">
    <nc r="A177">
      <f>A159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04" sId="2" odxf="1" dxf="1">
    <nc r="B177">
      <f>B159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05" sId="2" odxf="1" dxf="1">
    <nc r="C177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E177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906" sId="2" odxf="1" dxf="1">
    <nc r="F177">
      <f>F166+F176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07" sId="2" odxf="1" dxf="1">
    <nc r="G177">
      <f>G166+G176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08" sId="2" odxf="1" dxf="1">
    <nc r="H177">
      <f>H166+H176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09" sId="2" odxf="1" dxf="1">
    <nc r="I177">
      <f>I166+I176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10" sId="2" odxf="1" dxf="1">
    <nc r="J177">
      <f>J166+J176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177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911" sId="2" odxf="1" dxf="1">
    <nc r="L177">
      <f>L166+L176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12" sId="2" odxf="1" dxf="1">
    <nc r="A178">
      <v>2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ndxf>
  </rcc>
  <rcc rId="1913" sId="2" odxf="1" dxf="1">
    <nc r="B178">
      <v>4</v>
    </nc>
    <odxf>
      <alignment horizontal="general" vertical="bottom" readingOrder="0"/>
      <border outline="0">
        <right/>
        <top/>
      </border>
    </odxf>
    <ndxf>
      <alignment horizontal="center" vertical="top" readingOrder="0"/>
      <border outline="0">
        <right style="thin">
          <color auto="1"/>
        </right>
        <top style="medium">
          <color auto="1"/>
        </top>
      </border>
    </ndxf>
  </rcc>
  <rcc rId="1914" sId="2" odxf="1" dxf="1">
    <nc r="C178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915" sId="2" odxf="1" dxf="1">
    <nc r="D178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17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7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7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79" start="0" length="0">
    <dxf>
      <alignment horizontal="center" vertical="top" readingOrder="0"/>
      <border outline="0">
        <right style="thin">
          <color auto="1"/>
        </right>
      </border>
    </dxf>
  </rfmt>
  <rfmt sheetId="2" sqref="C17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79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7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7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0" start="0" length="0">
    <dxf>
      <alignment horizontal="center" vertical="top" readingOrder="0"/>
      <border outline="0">
        <right style="thin">
          <color auto="1"/>
        </right>
      </border>
    </dxf>
  </rfmt>
  <rfmt sheetId="2" sqref="C18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16" sId="2" odxf="1" dxf="1">
    <nc r="D180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8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1" start="0" length="0">
    <dxf>
      <alignment horizontal="center" vertical="top" readingOrder="0"/>
      <border outline="0">
        <right style="thin">
          <color auto="1"/>
        </right>
      </border>
    </dxf>
  </rfmt>
  <rfmt sheetId="2" sqref="C18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17" sId="2" odxf="1" dxf="1">
    <nc r="D181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8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2" start="0" length="0">
    <dxf>
      <alignment horizontal="center" vertical="top" readingOrder="0"/>
      <border outline="0">
        <right style="thin">
          <color auto="1"/>
        </right>
      </border>
    </dxf>
  </rfmt>
  <rfmt sheetId="2" sqref="C18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18" sId="2" odxf="1" dxf="1">
    <nc r="D182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8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3" start="0" length="0">
    <dxf>
      <alignment horizontal="center" vertical="top" readingOrder="0"/>
      <border outline="0">
        <right style="thin">
          <color auto="1"/>
        </right>
      </border>
    </dxf>
  </rfmt>
  <rfmt sheetId="2" sqref="C18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83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8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4" start="0" length="0">
    <dxf>
      <alignment horizontal="center" vertical="top" readingOrder="0"/>
      <border outline="0">
        <right style="thin">
          <color auto="1"/>
        </right>
      </border>
    </dxf>
  </rfmt>
  <rfmt sheetId="2" sqref="C18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84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8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85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8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919" sId="2" odxf="1" dxf="1">
    <nc r="D185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85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920" sId="2" odxf="1" dxf="1">
    <nc r="F185">
      <f>SUM(F178:F184)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21" sId="2" odxf="1" dxf="1">
    <nc r="G185">
      <f>SUM(G178:G184)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22" sId="2" odxf="1" dxf="1">
    <nc r="H185">
      <f>SUM(H178:H184)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23" sId="2" odxf="1" dxf="1">
    <nc r="I185">
      <f>SUM(I178:I184)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24" sId="2" odxf="1" dxf="1">
    <nc r="J185">
      <f>SUM(J178:J184)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85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925" sId="2" odxf="1" dxf="1">
    <nc r="L185">
      <f>SUM(L178:L184)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26" sId="2" odxf="1" dxf="1">
    <nc r="A186">
      <f>A178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ndxf>
  </rcc>
  <rcc rId="1927" sId="2" odxf="1" dxf="1">
    <nc r="B186">
      <f>B178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928" sId="2" odxf="1" dxf="1">
    <nc r="C186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929" sId="2" odxf="1" dxf="1">
    <nc r="D186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8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7" start="0" length="0">
    <dxf>
      <alignment horizontal="center" vertical="top" readingOrder="0"/>
      <border outline="0">
        <right style="thin">
          <color auto="1"/>
        </right>
      </border>
    </dxf>
  </rfmt>
  <rfmt sheetId="2" sqref="C18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30" sId="2" odxf="1" dxf="1">
    <nc r="D187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31" sId="2" odxf="1" dxf="1">
    <nc r="E187" t="inlineStr">
      <is>
        <t>Тефтели куриные с гречневой крупой в сметанно - томатном соусе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32" sId="2" odxf="1" dxf="1">
    <nc r="F187" t="inlineStr">
      <is>
        <t>60/40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33" sId="2" odxf="1" dxf="1">
    <nc r="G187">
      <v>3.17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34" sId="2" odxf="1" dxf="1">
    <nc r="H187">
      <v>5.19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35" sId="2" odxf="1" dxf="1">
    <nc r="I187">
      <v>9.85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36" sId="2" odxf="1" dxf="1">
    <nc r="J187">
      <v>118.01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18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8" start="0" length="0">
    <dxf>
      <alignment horizontal="center" vertical="top" readingOrder="0"/>
      <border outline="0">
        <right style="thin">
          <color auto="1"/>
        </right>
      </border>
    </dxf>
  </rfmt>
  <rfmt sheetId="2" sqref="C18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37" sId="2" odxf="1" dxf="1">
    <nc r="D188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8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8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8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89" start="0" length="0">
    <dxf>
      <alignment horizontal="center" vertical="top" readingOrder="0"/>
      <border outline="0">
        <right style="thin">
          <color auto="1"/>
        </right>
      </border>
    </dxf>
  </rfmt>
  <rfmt sheetId="2" sqref="C18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38" sId="2" odxf="1" dxf="1">
    <nc r="D189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39" sId="2" odxf="1" dxf="1">
    <nc r="E189" t="inlineStr">
      <is>
        <t>макаронные изделия отвар с маслом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18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8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8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8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8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1940" sId="2" odxf="1" dxf="1">
    <nc r="K189">
      <v>203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8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0" start="0" length="0">
    <dxf>
      <alignment horizontal="center" vertical="top" readingOrder="0"/>
      <border outline="0">
        <right style="thin">
          <color auto="1"/>
        </right>
      </border>
    </dxf>
  </rfmt>
  <rfmt sheetId="2" sqref="C19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41" sId="2" odxf="1" dxf="1">
    <nc r="D190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42" sId="2" odxf="1" dxf="1">
    <nc r="E190" t="inlineStr">
      <is>
        <t>Какао с молоком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43" sId="2" odxf="1" dxf="1">
    <nc r="F190">
      <v>200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44" sId="2" odxf="1" dxf="1">
    <nc r="G190">
      <v>4.08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45" sId="2" odxf="1" dxf="1">
    <nc r="H190">
      <v>3.54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46" sId="2" odxf="1" dxf="1">
    <nc r="I190">
      <v>7.6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47" sId="2" odxf="1" dxf="1">
    <nc r="J190">
      <v>78.599999999999994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48" sId="2" odxf="1" dxf="1">
    <nc r="K190">
      <v>382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19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1" start="0" length="0">
    <dxf>
      <alignment horizontal="center" vertical="top" readingOrder="0"/>
      <border outline="0">
        <right style="thin">
          <color auto="1"/>
        </right>
      </border>
    </dxf>
  </rfmt>
  <rfmt sheetId="2" sqref="C19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49" sId="2" odxf="1" dxf="1">
    <nc r="D191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50" sId="2" odxf="1" dxf="1">
    <nc r="E191" t="inlineStr">
      <is>
        <t>Хлеб пшеничный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1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2" start="0" length="0">
    <dxf>
      <alignment horizontal="center" vertical="top" readingOrder="0"/>
      <border outline="0">
        <right style="thin">
          <color auto="1"/>
        </right>
      </border>
    </dxf>
  </rfmt>
  <rfmt sheetId="2" sqref="C19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51" sId="2" odxf="1" dxf="1">
    <nc r="D192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9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3" start="0" length="0">
    <dxf>
      <alignment horizontal="center" vertical="top" readingOrder="0"/>
      <border outline="0">
        <right style="thin">
          <color auto="1"/>
        </right>
      </border>
    </dxf>
  </rfmt>
  <rfmt sheetId="2" sqref="C19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93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9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4" start="0" length="0">
    <dxf>
      <alignment horizontal="center" vertical="top" readingOrder="0"/>
      <border outline="0">
        <right style="thin">
          <color auto="1"/>
        </right>
      </border>
    </dxf>
  </rfmt>
  <rfmt sheetId="2" sqref="C19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94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94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195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19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952" sId="2" odxf="1" dxf="1">
    <nc r="D195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195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953" sId="2" odxf="1" dxf="1">
    <nc r="F195">
      <f>SUM(F186:F194)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54" sId="2" odxf="1" dxf="1">
    <nc r="G195">
      <f>SUM(G186:G194)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55" sId="2" odxf="1" dxf="1">
    <nc r="H195">
      <f>SUM(H186:H194)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56" sId="2" odxf="1" dxf="1">
    <nc r="I195">
      <f>SUM(I186:I194)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57" sId="2" odxf="1" dxf="1">
    <nc r="J195">
      <f>SUM(J186:J194)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195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958" sId="2" odxf="1" dxf="1">
    <nc r="L195">
      <f>SUM(L186:L194)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59" sId="2" odxf="1" dxf="1">
    <nc r="A196">
      <f>A178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60" sId="2" odxf="1" dxf="1">
    <nc r="B196">
      <f>B178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61" sId="2" odxf="1" dxf="1">
    <nc r="C196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E196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962" sId="2" odxf="1" dxf="1">
    <nc r="F196">
      <f>F185+F195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63" sId="2" odxf="1" dxf="1">
    <nc r="G196">
      <f>G185+G195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64" sId="2" odxf="1" dxf="1">
    <nc r="H196">
      <f>H185+H195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65" sId="2" odxf="1" dxf="1">
    <nc r="I196">
      <f>I185+I195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66" sId="2" odxf="1" dxf="1">
    <nc r="J196">
      <f>J185+J195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196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1967" sId="2" odxf="1" dxf="1">
    <nc r="L196">
      <f>L185+L195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1968" sId="2" odxf="1" dxf="1">
    <nc r="A197">
      <v>2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ndxf>
  </rcc>
  <rcc rId="1969" sId="2" odxf="1" dxf="1">
    <nc r="B197">
      <v>5</v>
    </nc>
    <odxf>
      <alignment horizontal="general" vertical="bottom" readingOrder="0"/>
      <border outline="0">
        <right/>
        <top/>
      </border>
    </odxf>
    <ndxf>
      <alignment horizontal="center" vertical="top" readingOrder="0"/>
      <border outline="0">
        <right style="thin">
          <color auto="1"/>
        </right>
        <top style="medium">
          <color auto="1"/>
        </top>
      </border>
    </ndxf>
  </rcc>
  <rcc rId="1970" sId="2" odxf="1" dxf="1">
    <nc r="C197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1971" sId="2" odxf="1" dxf="1">
    <nc r="D197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19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1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1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1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1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1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1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19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19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8" start="0" length="0">
    <dxf>
      <alignment horizontal="center" vertical="top" readingOrder="0"/>
      <border outline="0">
        <right style="thin">
          <color auto="1"/>
        </right>
      </border>
    </dxf>
  </rfmt>
  <rfmt sheetId="2" sqref="C19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198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19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19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199" start="0" length="0">
    <dxf>
      <alignment horizontal="center" vertical="top" readingOrder="0"/>
      <border outline="0">
        <right style="thin">
          <color auto="1"/>
        </right>
      </border>
    </dxf>
  </rfmt>
  <rfmt sheetId="2" sqref="C19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72" sId="2" odxf="1" dxf="1">
    <nc r="D199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9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19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19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19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19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19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19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19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0" start="0" length="0">
    <dxf>
      <alignment horizontal="center" vertical="top" readingOrder="0"/>
      <border outline="0">
        <right style="thin">
          <color auto="1"/>
        </right>
      </border>
    </dxf>
  </rfmt>
  <rfmt sheetId="2" sqref="C20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73" sId="2" odxf="1" dxf="1">
    <nc r="D200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0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1" start="0" length="0">
    <dxf>
      <alignment horizontal="center" vertical="top" readingOrder="0"/>
      <border outline="0">
        <right style="thin">
          <color auto="1"/>
        </right>
      </border>
    </dxf>
  </rfmt>
  <rfmt sheetId="2" sqref="C20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74" sId="2" odxf="1" dxf="1">
    <nc r="D201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0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2" start="0" length="0">
    <dxf>
      <alignment horizontal="center" vertical="top" readingOrder="0"/>
      <border outline="0">
        <right style="thin">
          <color auto="1"/>
        </right>
      </border>
    </dxf>
  </rfmt>
  <rfmt sheetId="2" sqref="C20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02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0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3" start="0" length="0">
    <dxf>
      <alignment horizontal="center" vertical="top" readingOrder="0"/>
      <border outline="0">
        <right style="thin">
          <color auto="1"/>
        </right>
      </border>
    </dxf>
  </rfmt>
  <rfmt sheetId="2" sqref="C20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03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0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204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20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1975" sId="2" odxf="1" dxf="1">
    <nc r="D204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204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976" sId="2" odxf="1" dxf="1">
    <nc r="F204">
      <f>SUM(F197:F203)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77" sId="2" odxf="1" dxf="1">
    <nc r="G204">
      <f>SUM(G197:G203)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78" sId="2" odxf="1" dxf="1">
    <nc r="H204">
      <f>SUM(H197:H203)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79" sId="2" odxf="1" dxf="1">
    <nc r="I204">
      <f>SUM(I197:I203)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80" sId="2" odxf="1" dxf="1">
    <nc r="J204">
      <f>SUM(J197:J203)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204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1981" sId="2" odxf="1" dxf="1">
    <nc r="L204">
      <f>SUM(L197:L203)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82" sId="2" odxf="1" dxf="1">
    <nc r="A205">
      <f>A197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ndxf>
  </rcc>
  <rcc rId="1983" sId="2" odxf="1" dxf="1">
    <nc r="B205">
      <v>5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984" sId="2" odxf="1" dxf="1">
    <nc r="C205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1985" sId="2" odxf="1" dxf="1">
    <nc r="D205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86" sId="2" odxf="1" dxf="1">
    <nc r="E205" t="inlineStr">
      <is>
        <t xml:space="preserve">Плоды и ягоды свежие 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87" sId="2" odxf="1" dxf="1">
    <nc r="F205">
      <v>100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88" sId="2" odxf="1" dxf="1">
    <nc r="G205">
      <v>0.4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89" sId="2" odxf="1" dxf="1">
    <nc r="H205">
      <v>0.4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90" sId="2" odxf="1" dxf="1">
    <nc r="I205">
      <v>9.8000000000000007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91" sId="2" odxf="1" dxf="1">
    <nc r="J205">
      <v>47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20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6" start="0" length="0">
    <dxf>
      <alignment horizontal="center" vertical="top" readingOrder="0"/>
      <border outline="0">
        <right style="thin">
          <color auto="1"/>
        </right>
      </border>
    </dxf>
  </rfmt>
  <rfmt sheetId="2" sqref="C20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1992" sId="2" odxf="1" dxf="1">
    <nc r="D206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93" sId="2" odxf="1" dxf="1">
    <nc r="E206" t="inlineStr">
      <is>
        <t xml:space="preserve">Овощи тушенные с мясом 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94" sId="2" odxf="1" dxf="1">
    <nc r="F206" t="inlineStr">
      <is>
        <t>50/150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95" sId="2" odxf="1" dxf="1">
    <nc r="G206">
      <v>12.48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96" sId="2" odxf="1" dxf="1">
    <nc r="H206">
      <v>15.68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97" sId="2" odxf="1" dxf="1">
    <nc r="I206">
      <v>19.34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98" sId="2" odxf="1" dxf="1">
    <nc r="J206">
      <v>271.5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1999" sId="2" odxf="1" dxf="1">
    <nc r="K206">
      <v>143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20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7" start="0" length="0">
    <dxf>
      <alignment horizontal="center" vertical="top" readingOrder="0"/>
      <border outline="0">
        <right style="thin">
          <color auto="1"/>
        </right>
      </border>
    </dxf>
  </rfmt>
  <rfmt sheetId="2" sqref="C20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00" sId="2" odxf="1" dxf="1">
    <nc r="D207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0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8" start="0" length="0">
    <dxf>
      <alignment horizontal="center" vertical="top" readingOrder="0"/>
      <border outline="0">
        <right style="thin">
          <color auto="1"/>
        </right>
      </border>
    </dxf>
  </rfmt>
  <rfmt sheetId="2" sqref="C20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01" sId="2" odxf="1" dxf="1">
    <nc r="D208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0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0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0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0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0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0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0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0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0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09" start="0" length="0">
    <dxf>
      <alignment horizontal="center" vertical="top" readingOrder="0"/>
      <border outline="0">
        <right style="thin">
          <color auto="1"/>
        </right>
      </border>
    </dxf>
  </rfmt>
  <rfmt sheetId="2" sqref="C20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02" sId="2" odxf="1" dxf="1">
    <nc r="D209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03" sId="2" odxf="1" dxf="1">
    <nc r="E209" t="inlineStr">
      <is>
        <t>Компот из сухофруктов(75С)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04" sId="2" odxf="1" dxf="1">
    <nc r="F209">
      <v>200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05" sId="2" odxf="1" dxf="1">
    <nc r="G209">
      <v>0.66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06" sId="2" odxf="1" dxf="1">
    <nc r="H209">
      <v>0.09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07" sId="2" odxf="1" dxf="1">
    <nc r="I209">
      <v>22.03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08" sId="2" odxf="1" dxf="1">
    <nc r="J209">
      <v>92.8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09" sId="2" odxf="1" dxf="1">
    <nc r="K209">
      <v>349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20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0" start="0" length="0">
    <dxf>
      <alignment horizontal="center" vertical="top" readingOrder="0"/>
      <border outline="0">
        <right style="thin">
          <color auto="1"/>
        </right>
      </border>
    </dxf>
  </rfmt>
  <rfmt sheetId="2" sqref="C21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10" sId="2" odxf="1" dxf="1">
    <nc r="D210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11" sId="2" odxf="1" dxf="1">
    <nc r="E210" t="inlineStr">
      <is>
        <t>Хлеб пшеничный</t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12" sId="2" odxf="1" dxf="1">
    <nc r="F210">
      <v>30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13" sId="2" odxf="1" dxf="1">
    <nc r="G210">
      <v>2.2799999999999998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14" sId="2" odxf="1" dxf="1">
    <nc r="H210">
      <v>0.24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15" sId="2" odxf="1" dxf="1">
    <nc r="I210">
      <v>14.76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16" sId="2" odxf="1" dxf="1">
    <nc r="J210">
      <v>71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K21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1" start="0" length="0">
    <dxf>
      <alignment horizontal="center" vertical="top" readingOrder="0"/>
      <border outline="0">
        <right style="thin">
          <color auto="1"/>
        </right>
      </border>
    </dxf>
  </rfmt>
  <rfmt sheetId="2" sqref="C21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17" sId="2" odxf="1" dxf="1">
    <nc r="D211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1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2" start="0" length="0">
    <dxf>
      <alignment horizontal="center" vertical="top" readingOrder="0"/>
      <border outline="0">
        <right style="thin">
          <color auto="1"/>
        </right>
      </border>
    </dxf>
  </rfmt>
  <rfmt sheetId="2" sqref="C21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12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1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3" start="0" length="0">
    <dxf>
      <alignment horizontal="center" vertical="top" readingOrder="0"/>
      <border outline="0">
        <right style="thin">
          <color auto="1"/>
        </right>
      </border>
    </dxf>
  </rfmt>
  <rfmt sheetId="2" sqref="C21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13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13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3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4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214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214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2018" sId="2" odxf="1" dxf="1">
    <nc r="D214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214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019" sId="2" odxf="1" dxf="1">
    <nc r="F214">
      <f>SUM(F205:F213)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20" sId="2" odxf="1" dxf="1">
    <nc r="G214">
      <f>SUM(G205:G213)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21" sId="2" odxf="1" dxf="1">
    <nc r="H214">
      <f>SUM(H205:H213)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22" sId="2" odxf="1" dxf="1">
    <nc r="I214">
      <f>SUM(I205:I213)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23" sId="2" odxf="1" dxf="1">
    <nc r="J214">
      <f>SUM(J205:J213)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214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2024" sId="2" odxf="1" dxf="1">
    <nc r="L214">
      <f>SUM(L205:L213)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25" sId="2" odxf="1" dxf="1">
    <nc r="A215">
      <f>A197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26" sId="2" odxf="1" dxf="1">
    <nc r="B215">
      <f>B197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27" sId="2" odxf="1" dxf="1">
    <nc r="C215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D215" start="0" length="0">
    <dxf>
      <font>
        <b/>
        <sz val="10"/>
        <name val="Arial"/>
        <scheme val="minor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E215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2028" sId="2" odxf="1" dxf="1">
    <nc r="F215">
      <f>F204+F214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29" sId="2" odxf="1" dxf="1">
    <nc r="G215">
      <f>G204+G214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30" sId="2" odxf="1" dxf="1">
    <nc r="H215">
      <f>H204+H214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31" sId="2" odxf="1" dxf="1">
    <nc r="I215">
      <f>I204+I214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32" sId="2" odxf="1" dxf="1">
    <nc r="J215">
      <f>J204+J214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215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2033" sId="2" odxf="1" dxf="1">
    <nc r="L215">
      <f>L204+L214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34" sId="2" odxf="1" dxf="1">
    <nc r="A216">
      <v>2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medium">
          <color auto="1"/>
        </top>
      </border>
    </ndxf>
  </rcc>
  <rcc rId="2035" sId="2" odxf="1" dxf="1">
    <nc r="B216">
      <v>6</v>
    </nc>
    <odxf>
      <alignment horizontal="general" vertical="bottom" readingOrder="0"/>
      <border outline="0">
        <right/>
        <top/>
      </border>
    </odxf>
    <ndxf>
      <alignment horizontal="center" vertical="top" readingOrder="0"/>
      <border outline="0">
        <right style="thin">
          <color auto="1"/>
        </right>
        <top style="medium">
          <color auto="1"/>
        </top>
      </border>
    </ndxf>
  </rcc>
  <rcc rId="2036" sId="2" odxf="1" dxf="1">
    <nc r="C216" t="inlineStr">
      <is>
        <t>Завтрак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</border>
    </ndxf>
  </rcc>
  <rcc rId="2037" sId="2" odxf="1" dxf="1">
    <nc r="D216" t="inlineStr">
      <is>
        <t>гор.блюдо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ndxf>
  </rcc>
  <rfmt sheetId="2" sqref="E21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F2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G2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H2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I2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J2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K2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L21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/>
    </dxf>
  </rfmt>
  <rfmt sheetId="2" sqref="A21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7" start="0" length="0">
    <dxf>
      <alignment horizontal="center" vertical="top" readingOrder="0"/>
      <border outline="0">
        <right style="thin">
          <color auto="1"/>
        </right>
      </border>
    </dxf>
  </rfmt>
  <rfmt sheetId="2" sqref="C21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17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17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8" start="0" length="0">
    <dxf>
      <alignment horizontal="center" vertical="top" readingOrder="0"/>
      <border outline="0">
        <right style="thin">
          <color auto="1"/>
        </right>
      </border>
    </dxf>
  </rfmt>
  <rfmt sheetId="2" sqref="C21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38" sId="2" odxf="1" dxf="1">
    <nc r="D218" t="inlineStr">
      <is>
        <t>гор.напиток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18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1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19" start="0" length="0">
    <dxf>
      <alignment horizontal="center" vertical="top" readingOrder="0"/>
      <border outline="0">
        <right style="thin">
          <color auto="1"/>
        </right>
      </border>
    </dxf>
  </rfmt>
  <rfmt sheetId="2" sqref="C21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39" sId="2" odxf="1" dxf="1">
    <nc r="D219" t="inlineStr">
      <is>
        <t>хлеб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1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1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0" start="0" length="0">
    <dxf>
      <alignment horizontal="center" vertical="top" readingOrder="0"/>
      <border outline="0">
        <right style="thin">
          <color auto="1"/>
        </right>
      </border>
    </dxf>
  </rfmt>
  <rfmt sheetId="2" sqref="C22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40" sId="2" odxf="1" dxf="1">
    <nc r="D220" t="inlineStr">
      <is>
        <t>фрукты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2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1" start="0" length="0">
    <dxf>
      <alignment horizontal="center" vertical="top" readingOrder="0"/>
      <border outline="0">
        <right style="thin">
          <color auto="1"/>
        </right>
      </border>
    </dxf>
  </rfmt>
  <rfmt sheetId="2" sqref="C22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21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2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2" start="0" length="0">
    <dxf>
      <alignment horizontal="center" vertical="top" readingOrder="0"/>
      <border outline="0">
        <right style="thin">
          <color auto="1"/>
        </right>
      </border>
    </dxf>
  </rfmt>
  <rfmt sheetId="2" sqref="C22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22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2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223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22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2041" sId="2" odxf="1" dxf="1">
    <nc r="D223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223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042" sId="2" odxf="1" dxf="1">
    <nc r="F223">
      <f>SUM(F216:F222)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43" sId="2" odxf="1" dxf="1">
    <nc r="G223">
      <f>SUM(G216:G222)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44" sId="2" odxf="1" dxf="1">
    <nc r="H223">
      <f>SUM(H216:H222)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45" sId="2" odxf="1" dxf="1">
    <nc r="I223">
      <f>SUM(I216:I222)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46" sId="2" odxf="1" dxf="1">
    <nc r="J223">
      <f>SUM(J216:J222)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223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2047" sId="2" odxf="1" dxf="1">
    <nc r="L223">
      <f>SUM(L216:L222)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48" sId="2" odxf="1" dxf="1">
    <nc r="A224">
      <f>A216</f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</border>
    </ndxf>
  </rcc>
  <rcc rId="2049" sId="2" odxf="1" dxf="1">
    <nc r="B224">
      <v>6</v>
    </nc>
    <odxf>
      <alignment horizontal="general" vertical="bottom" readingOrder="0"/>
      <border outline="0">
        <left/>
        <right/>
        <top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2050" sId="2" odxf="1" dxf="1">
    <nc r="C224" t="inlineStr">
      <is>
        <t>Обед</t>
      </is>
    </nc>
    <odxf>
      <font>
        <sz val="10"/>
        <name val="Arial"/>
        <scheme val="none"/>
      </font>
      <border outline="0">
        <left/>
        <right/>
        <top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</border>
    </ndxf>
  </rcc>
  <rcc rId="2051" sId="2" odxf="1" dxf="1">
    <nc r="D224" t="inlineStr">
      <is>
        <t>закуска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52" sId="2" odxf="1" dxf="1">
    <nc r="E224" t="inlineStr">
      <is>
        <t>Салат из отварной маркови и свеклы с зеленым горошком к/с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F2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4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5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5" start="0" length="0">
    <dxf>
      <alignment horizontal="center" vertical="top" readingOrder="0"/>
      <border outline="0">
        <right style="thin">
          <color auto="1"/>
        </right>
      </border>
    </dxf>
  </rfmt>
  <rfmt sheetId="2" sqref="C225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53" sId="2" odxf="1" dxf="1">
    <nc r="D225" t="inlineStr">
      <is>
        <t>1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54" sId="2" odxf="1" dxf="1">
    <nc r="E225" t="inlineStr">
      <is>
        <t>Котлеты Аппетитные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55" sId="2" odxf="1" dxf="1">
    <nc r="F225">
      <v>90</v>
    </nc>
    <odxf>
      <font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56" sId="2" odxf="1" dxf="1">
    <nc r="G225">
      <v>12.9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57" sId="2" odxf="1" dxf="1">
    <nc r="H225">
      <v>12.15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58" sId="2" odxf="1" dxf="1">
    <nc r="I225">
      <v>13.15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J2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5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6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6" start="0" length="0">
    <dxf>
      <alignment horizontal="center" vertical="top" readingOrder="0"/>
      <border outline="0">
        <right style="thin">
          <color auto="1"/>
        </right>
      </border>
    </dxf>
  </rfmt>
  <rfmt sheetId="2" sqref="C226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59" sId="2" odxf="1" dxf="1">
    <nc r="D226" t="inlineStr">
      <is>
        <t>2 блюдо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26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6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7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7" start="0" length="0">
    <dxf>
      <alignment horizontal="center" vertical="top" readingOrder="0"/>
      <border outline="0">
        <right style="thin">
          <color auto="1"/>
        </right>
      </border>
    </dxf>
  </rfmt>
  <rfmt sheetId="2" sqref="C227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60" sId="2" odxf="1" dxf="1">
    <nc r="D227" t="inlineStr">
      <is>
        <t>гарнир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61" sId="2" odxf="1" dxf="1">
    <nc r="E227" t="inlineStr">
      <is>
        <t>Каша гречневая рассыпчатая с маслом сливочным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62" sId="2" odxf="1" dxf="1">
    <nc r="F227" t="inlineStr">
      <is>
        <t>150/3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63" sId="2" odxf="1" dxf="1">
    <nc r="G227">
      <v>3.79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64" sId="2" odxf="1" dxf="1">
    <nc r="H227">
      <v>4.47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65" sId="2" odxf="1" dxf="1">
    <nc r="I227">
      <v>39.76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66" sId="2" odxf="1" dxf="1">
    <nc r="J227">
      <v>233.8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67" sId="2" odxf="1" dxf="1">
    <nc r="K227">
      <v>171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227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8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8" start="0" length="0">
    <dxf>
      <alignment horizontal="center" vertical="top" readingOrder="0"/>
      <border outline="0">
        <right style="thin">
          <color auto="1"/>
        </right>
      </border>
    </dxf>
  </rfmt>
  <rfmt sheetId="2" sqref="C228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68" sId="2" odxf="1" dxf="1">
    <nc r="D228" t="inlineStr">
      <is>
        <t>напиток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69" sId="2" odxf="1" dxf="1">
    <nc r="E228" t="inlineStr">
      <is>
        <t>чай с сахаром с лимоном</t>
      </is>
    </nc>
    <odxf>
      <font>
        <sz val="10"/>
        <name val="Arial"/>
        <scheme val="none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  <protection locked="1"/>
    </odxf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70" sId="2" odxf="1" dxf="1">
    <nc r="F228" t="inlineStr">
      <is>
        <t>185/10/5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71" sId="2" odxf="1" dxf="1">
    <nc r="G228">
      <v>0.11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72" sId="2" odxf="1" dxf="1">
    <nc r="H228">
      <v>0.02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73" sId="2" odxf="1" dxf="1">
    <nc r="I228">
      <v>10.15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74" sId="2" odxf="1" dxf="1">
    <nc r="J228">
      <v>41.32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cc rId="2075" sId="2" odxf="1" dxf="1">
    <nc r="K228">
      <v>377</v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L228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29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29" start="0" length="0">
    <dxf>
      <alignment horizontal="center" vertical="top" readingOrder="0"/>
      <border outline="0">
        <right style="thin">
          <color auto="1"/>
        </right>
      </border>
    </dxf>
  </rfmt>
  <rfmt sheetId="2" sqref="C229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76" sId="2" odxf="1" dxf="1">
    <nc r="D229" t="inlineStr">
      <is>
        <t>хлеб бел.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29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29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30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30" start="0" length="0">
    <dxf>
      <alignment horizontal="center" vertical="top" readingOrder="0"/>
      <border outline="0">
        <right style="thin">
          <color auto="1"/>
        </right>
      </border>
    </dxf>
  </rfmt>
  <rfmt sheetId="2" sqref="C230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cc rId="2077" sId="2" odxf="1" dxf="1">
    <nc r="D230" t="inlineStr">
      <is>
        <t>хлеб черн.</t>
      </is>
    </nc>
    <odxf>
      <font>
        <sz val="10"/>
        <name val="Arial"/>
        <scheme val="none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30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30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31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31" start="0" length="0">
    <dxf>
      <alignment horizontal="center" vertical="top" readingOrder="0"/>
      <border outline="0">
        <right style="thin">
          <color auto="1"/>
        </right>
      </border>
    </dxf>
  </rfmt>
  <rfmt sheetId="2" sqref="C231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31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31" start="0" length="0">
    <dxf>
      <font>
        <sz val="10"/>
        <name val="Arial"/>
        <scheme val="none"/>
      </font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31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32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</border>
    </dxf>
  </rfmt>
  <rfmt sheetId="2" sqref="B232" start="0" length="0">
    <dxf>
      <alignment horizontal="center" vertical="top" readingOrder="0"/>
      <border outline="0">
        <right style="thin">
          <color auto="1"/>
        </right>
      </border>
    </dxf>
  </rfmt>
  <rfmt sheetId="2" sqref="C232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</border>
    </dxf>
  </rfmt>
  <rfmt sheetId="2" sqref="D232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E232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F2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G2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H2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I2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J2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K2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L232" start="0" length="0">
    <dxf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2" sqref="A233" start="0" length="0">
    <dxf>
      <alignment horizontal="center" vertical="top" readingOrder="0"/>
      <border outline="0">
        <left style="medium">
          <color auto="1"/>
        </left>
        <right style="thin">
          <color auto="1"/>
        </right>
        <bottom style="thin">
          <color auto="1"/>
        </bottom>
      </border>
    </dxf>
  </rfmt>
  <rfmt sheetId="2" sqref="B233" start="0" length="0">
    <dxf>
      <alignment horizontal="center" vertical="top" readingOrder="0"/>
      <border outline="0">
        <right style="thin">
          <color auto="1"/>
        </right>
        <bottom style="thin">
          <color auto="1"/>
        </bottom>
      </border>
    </dxf>
  </rfmt>
  <rfmt sheetId="2" sqref="C233" start="0" length="0">
    <dxf>
      <font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</rfmt>
  <rcc rId="2078" sId="2" odxf="1" dxf="1">
    <nc r="D233" t="inlineStr">
      <is>
        <t>итого</t>
      </is>
    </nc>
    <odxf>
      <font>
        <i val="0"/>
        <sz val="10"/>
        <name val="Arial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i/>
        <sz val="10"/>
        <name val="Arial"/>
        <scheme val="minor"/>
      </font>
      <alignment horizontal="righ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2" sqref="E233" start="0" length="0">
    <dxf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079" sId="2" odxf="1" dxf="1">
    <nc r="F233">
      <f>SUM(F224:F232)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80" sId="2" odxf="1" dxf="1">
    <nc r="G233">
      <f>SUM(G224:G232)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81" sId="2" odxf="1" dxf="1">
    <nc r="H233">
      <f>SUM(H224:H232)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82" sId="2" odxf="1" dxf="1">
    <nc r="I233">
      <f>SUM(I224:I232)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83" sId="2" odxf="1" dxf="1">
    <nc r="J233">
      <f>SUM(J224:J232)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K233" start="0" length="0">
    <dxf>
      <alignment horizontal="center" vertical="top" wrapText="1" readingOrder="0"/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2084" sId="2" odxf="1" dxf="1">
    <nc r="L233">
      <f>SUM(L224:L232)</f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85" sId="2" odxf="1" dxf="1">
    <nc r="A234">
      <f>A216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86" sId="2" odxf="1" dxf="1">
    <nc r="B234">
      <f>B216</f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87" sId="2" odxf="1" dxf="1">
    <nc r="C234" t="inlineStr">
      <is>
        <t>Итого за день:</t>
      </is>
    </nc>
    <odxf>
      <font>
        <b val="0"/>
        <sz val="10"/>
        <name val="Arial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top/>
        <bottom/>
      </border>
    </odxf>
    <ndxf>
      <font>
        <b/>
        <sz val="10"/>
        <color rgb="FF2D2D2D"/>
        <name val="Arial"/>
        <scheme val="none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left style="thin">
          <color auto="1"/>
        </left>
        <top style="thin">
          <color auto="1"/>
        </top>
        <bottom style="medium">
          <color auto="1"/>
        </bottom>
      </border>
    </ndxf>
  </rcc>
  <rfmt sheetId="2" sqref="D234" start="0" length="0">
    <dxf>
      <font>
        <b/>
        <sz val="10"/>
        <name val="Arial"/>
        <scheme val="minor"/>
      </font>
      <fill>
        <patternFill patternType="solid">
          <bgColor theme="0" tint="-0.14999847407452621"/>
        </patternFill>
      </fill>
      <alignment horizontal="center" vertical="center" wrapText="1" readingOrder="0"/>
      <border outline="0"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E234" start="0" length="0">
    <dxf>
      <fill>
        <patternFill patternType="solid">
          <bgColor theme="0" tint="-0.14999847407452621"/>
        </patternFill>
      </fill>
      <alignment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2088" sId="2" odxf="1" dxf="1">
    <nc r="F234">
      <f>F223+F233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89" sId="2" odxf="1" dxf="1">
    <nc r="G234">
      <f>G223+G233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90" sId="2" odxf="1" dxf="1">
    <nc r="H234">
      <f>H223+H233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91" sId="2" odxf="1" dxf="1">
    <nc r="I234">
      <f>I223+I233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cc rId="2092" sId="2" odxf="1" dxf="1">
    <nc r="J234">
      <f>J223+J233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K234" start="0" length="0">
    <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cc rId="2093" sId="2" odxf="1" dxf="1">
    <nc r="L234">
      <f>L223+L233</f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ndxf>
  </rcc>
  <rfmt sheetId="2" sqref="A235" start="0" length="0">
    <dxf>
      <border outline="0">
        <left style="medium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fmt sheetId="2" sqref="B235" start="0" length="0">
    <dxf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cc rId="2094" sId="2" odxf="1" dxf="1">
    <nc r="C235" t="inlineStr">
      <is>
        <t>Среднее значение за период:</t>
      </is>
    </nc>
    <odxf>
      <font>
        <b val="0"/>
        <sz val="10"/>
        <name val="Arial"/>
        <scheme val="none"/>
      </font>
      <alignment horizontal="general" vertical="bottom" wrapText="0" readingOrder="0"/>
      <border outline="0">
        <left/>
        <right/>
        <top/>
        <bottom/>
      </border>
    </odxf>
    <ndxf>
      <font>
        <b/>
        <sz val="10"/>
        <color rgb="FF2D2D2D"/>
        <name val="Arial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2095" sId="2" odxf="1" dxf="1">
    <nc r="F235">
      <f>(F24+F43+F62+F81+F100+F139+F158+F177+F196+F234)/(IF(F24=0,0,1)+IF(F43=0,0,1)+IF(F62=0,0,1)+IF(F81=0,0,1)+IF(F100=0,0,1)+IF(F139=0,0,1)+IF(F158=0,0,1)+IF(F177=0,0,1)+IF(F196=0,0,1)+IF(F234=0,0,1))</f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2096" sId="2" odxf="1" dxf="1">
    <nc r="G235">
      <f>(G24+G43+G62+G81+G100+G139+G158+G177+G196+G234)/(IF(G24=0,0,1)+IF(G43=0,0,1)+IF(G62=0,0,1)+IF(G81=0,0,1)+IF(G100=0,0,1)+IF(G139=0,0,1)+IF(G158=0,0,1)+IF(G177=0,0,1)+IF(G196=0,0,1)+IF(G234=0,0,1))</f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2097" sId="2" odxf="1" dxf="1">
    <nc r="H235">
      <f>(H24+H43+H62+H81+H100+H139+H158+H177+H196+H234)/(IF(H24=0,0,1)+IF(H43=0,0,1)+IF(H62=0,0,1)+IF(H81=0,0,1)+IF(H100=0,0,1)+IF(H139=0,0,1)+IF(H158=0,0,1)+IF(H177=0,0,1)+IF(H196=0,0,1)+IF(H234=0,0,1))</f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2098" sId="2" odxf="1" dxf="1">
    <nc r="I235">
      <f>(I24+I43+I62+I81+I100+I139+I158+I177+I196+I234)/(IF(I24=0,0,1)+IF(I43=0,0,1)+IF(I62=0,0,1)+IF(I81=0,0,1)+IF(I100=0,0,1)+IF(I139=0,0,1)+IF(I158=0,0,1)+IF(I177=0,0,1)+IF(I196=0,0,1)+IF(I234=0,0,1))</f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2099" sId="2" odxf="1" dxf="1">
    <nc r="J235">
      <f>(J24+J43+J62+J81+J100+J139+J158+J177+J196+J234)/(IF(J24=0,0,1)+IF(J43=0,0,1)+IF(J62=0,0,1)+IF(J81=0,0,1)+IF(J100=0,0,1)+IF(J139=0,0,1)+IF(J158=0,0,1)+IF(J177=0,0,1)+IF(J196=0,0,1)+IF(J234=0,0,1))</f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fmt sheetId="2" sqref="K235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</rfmt>
  <rcc rId="2100" sId="2" odxf="1" dxf="1">
    <nc r="L235">
      <f>(L24+L43+L62+L81+L100+L139+L158+L177+L196+L234)/(IF(L24=0,0,1)+IF(L43=0,0,1)+IF(L62=0,0,1)+IF(L81=0,0,1)+IF(L100=0,0,1)+IF(L139=0,0,1)+IF(L158=0,0,1)+IF(L177=0,0,1)+IF(L196=0,0,1)+IF(L234=0,0,1))</f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ndxf>
  </rcc>
  <rcc rId="2101" sId="2">
    <nc r="E3" t="inlineStr">
      <is>
        <t>11-17 лет</t>
      </is>
    </nc>
  </rcc>
  <rcc rId="2102" sId="2">
    <nc r="E19" t="inlineStr">
      <is>
        <t>хлеб пшеничный</t>
      </is>
    </nc>
  </rcc>
  <rcc rId="2103" sId="2">
    <nc r="F19">
      <v>30</v>
    </nc>
  </rcc>
  <rfmt sheetId="2" sqref="G19" start="0" length="0">
    <dxf>
      <numFmt numFmtId="22" formatCode="mmm/yy"/>
    </dxf>
  </rfmt>
  <rcc rId="2104" sId="2" numFmtId="22">
    <nc r="G19">
      <v>2.2799999999999998</v>
    </nc>
  </rcc>
  <rcc rId="2105" sId="2">
    <nc r="H19">
      <v>0.24</v>
    </nc>
  </rcc>
  <rcc rId="2106" sId="2">
    <nc r="I19">
      <v>14.76</v>
    </nc>
  </rcc>
  <rcc rId="2107" sId="2">
    <nc r="J19">
      <v>70.5</v>
    </nc>
  </rcc>
  <rcc rId="2108" sId="2">
    <nc r="F20">
      <v>35</v>
    </nc>
  </rcc>
  <rcc rId="2109" sId="2">
    <nc r="E35" t="inlineStr">
      <is>
        <t>Сырники из творога</t>
      </is>
    </nc>
  </rcc>
  <rcc rId="2110" sId="2">
    <nc r="E34" t="inlineStr">
      <is>
        <t>Каша  молочная   каша "Дружба"</t>
      </is>
    </nc>
  </rcc>
  <rcc rId="2111" sId="2">
    <nc r="F34" t="inlineStr">
      <is>
        <t>180/3</t>
      </is>
    </nc>
  </rcc>
  <rcc rId="2112" sId="2">
    <nc r="G34">
      <v>5.42</v>
    </nc>
  </rcc>
  <rcc rId="2113" sId="2">
    <nc r="H34">
      <v>5.89</v>
    </nc>
  </rcc>
  <rcc rId="2114" sId="2">
    <nc r="I34">
      <v>30.05</v>
    </nc>
  </rcc>
  <rcc rId="2115" sId="2">
    <nc r="J34">
      <v>194.4</v>
    </nc>
  </rcc>
  <rcc rId="2116" sId="2">
    <nc r="F35">
      <v>50</v>
    </nc>
  </rcc>
  <rcc rId="2117" sId="2">
    <nc r="G35">
      <v>8.73</v>
    </nc>
  </rcc>
  <rcc rId="2118" sId="2">
    <nc r="H35">
      <v>10.73</v>
    </nc>
  </rcc>
  <rcc rId="2119" sId="2">
    <nc r="I35">
      <v>8.24</v>
    </nc>
  </rcc>
  <rcc rId="2120" sId="2">
    <nc r="J35">
      <v>157</v>
    </nc>
  </rcc>
  <rcc rId="2121" sId="2">
    <nc r="K35">
      <v>219</v>
    </nc>
  </rcc>
  <rcc rId="2122" sId="2">
    <nc r="K34">
      <v>175</v>
    </nc>
  </rcc>
  <rcc rId="2123" sId="2">
    <nc r="F39">
      <v>40</v>
    </nc>
  </rcc>
  <rcc rId="2124" sId="2">
    <nc r="G39">
      <v>2.54</v>
    </nc>
  </rcc>
  <rcc rId="2125" sId="2">
    <nc r="H39">
      <v>0.48</v>
    </nc>
  </rcc>
  <rcc rId="2126" sId="2">
    <nc r="I39">
      <v>15.84</v>
    </nc>
  </rcc>
  <rcc rId="2127" sId="2">
    <nc r="J39">
      <v>79.2</v>
    </nc>
  </rcc>
  <rcc rId="2128" sId="2">
    <nc r="F55">
      <v>180</v>
    </nc>
  </rcc>
  <rcc rId="2129" sId="2">
    <nc r="G55">
      <v>4.55</v>
    </nc>
  </rcc>
  <rcc rId="2130" sId="2">
    <nc r="H55">
      <v>4.93</v>
    </nc>
  </rcc>
  <rcc rId="2131" sId="2">
    <nc r="I55">
      <v>47.71</v>
    </nc>
  </rcc>
  <rcc rId="2132" sId="2">
    <nc r="J55">
      <v>76.599999999999994</v>
    </nc>
  </rcc>
  <rcc rId="2133" sId="2">
    <nc r="E57" t="inlineStr">
      <is>
        <t>Хлеб пшеничный</t>
      </is>
    </nc>
  </rcc>
  <rcc rId="2134" sId="2">
    <nc r="F57">
      <v>20</v>
    </nc>
  </rcc>
  <rcc rId="2135" sId="2">
    <nc r="G57">
      <v>1.52</v>
    </nc>
  </rcc>
  <rcc rId="2136" sId="2">
    <nc r="H57">
      <v>0.16</v>
    </nc>
  </rcc>
  <rcc rId="2137" sId="2">
    <nc r="I57">
      <v>9.84</v>
    </nc>
  </rcc>
  <rcc rId="2138" sId="2">
    <nc r="J57">
      <v>47</v>
    </nc>
  </rcc>
  <rcc rId="2139" sId="2">
    <nc r="J58">
      <v>79.2</v>
    </nc>
  </rcc>
  <rcc rId="2140" sId="2">
    <nc r="I58">
      <v>15.84</v>
    </nc>
  </rcc>
  <rcc rId="2141" sId="2">
    <nc r="H58">
      <v>0.48</v>
    </nc>
  </rcc>
  <rcc rId="2142" sId="2">
    <nc r="G58">
      <v>2.64</v>
    </nc>
  </rcc>
  <rcc rId="2143" sId="2">
    <nc r="F58">
      <v>40</v>
    </nc>
  </rcc>
  <rcc rId="2144" sId="2">
    <nc r="F71">
      <v>100</v>
    </nc>
  </rcc>
  <rcc rId="2145" sId="2">
    <nc r="G71">
      <v>1.41</v>
    </nc>
  </rcc>
  <rcc rId="2146" sId="2">
    <nc r="H71">
      <v>6.01</v>
    </nc>
  </rcc>
  <rcc rId="2147" sId="2">
    <nc r="I71">
      <v>8.26</v>
    </nc>
  </rcc>
  <rcc rId="2148" sId="2">
    <nc r="J71">
      <v>92.8</v>
    </nc>
  </rcc>
  <rcc rId="2149" sId="2">
    <nc r="F76">
      <v>30</v>
    </nc>
  </rcc>
  <rcc rId="2150" sId="2">
    <nc r="G76">
      <v>28</v>
    </nc>
  </rcc>
  <rcc rId="2151" sId="2">
    <nc r="H76">
      <v>0.24</v>
    </nc>
  </rcc>
  <rcc rId="2152" sId="2">
    <nc r="I76">
      <v>14.76</v>
    </nc>
  </rcc>
  <rcc rId="2153" sId="2">
    <nc r="J76">
      <v>70.5</v>
    </nc>
  </rcc>
  <rcc rId="2154" sId="2">
    <nc r="F93" t="inlineStr">
      <is>
        <t>195/5</t>
      </is>
    </nc>
  </rcc>
  <rcc rId="2155" sId="2">
    <nc r="G93">
      <v>19.54</v>
    </nc>
  </rcc>
  <rcc rId="2156" sId="2">
    <nc r="H93">
      <v>21.05</v>
    </nc>
  </rcc>
  <rcc rId="2157" sId="2">
    <nc r="I93">
      <v>40.799999999999997</v>
    </nc>
  </rcc>
  <rcc rId="2158" sId="2">
    <nc r="J93">
      <v>374.45</v>
    </nc>
  </rcc>
  <rcc rId="2159" sId="2">
    <nc r="E94" t="inlineStr">
      <is>
        <t>Чай с сахаром</t>
      </is>
    </nc>
  </rcc>
  <rcc rId="2160" sId="2">
    <nc r="F94" t="inlineStr">
      <is>
        <t>190/10</t>
      </is>
    </nc>
  </rcc>
  <rcc rId="2161" sId="2">
    <nc r="G94">
      <v>7.0000000000000007E-2</v>
    </nc>
  </rcc>
  <rcc rId="2162" sId="2">
    <nc r="H94">
      <v>0.02</v>
    </nc>
  </rcc>
  <rcc rId="2163" sId="2">
    <nc r="I94">
      <v>10.01</v>
    </nc>
  </rcc>
  <rcc rId="2164" sId="2">
    <nc r="J94">
      <v>40</v>
    </nc>
  </rcc>
  <rcc rId="2165" sId="2">
    <nc r="K94">
      <v>376</v>
    </nc>
  </rcc>
  <rcc rId="2166" sId="2">
    <nc r="F95">
      <v>20</v>
    </nc>
  </rcc>
  <rcc rId="2167" sId="2">
    <nc r="G95">
      <v>1.52</v>
    </nc>
  </rcc>
  <rcc rId="2168" sId="2">
    <nc r="H95">
      <v>0.16</v>
    </nc>
  </rcc>
  <rcc rId="2169" sId="2">
    <nc r="I95">
      <v>9.84</v>
    </nc>
  </rcc>
  <rcc rId="2170" sId="2">
    <nc r="J95">
      <v>47</v>
    </nc>
  </rcc>
  <rcc rId="2171" sId="2">
    <nc r="E109" t="inlineStr">
      <is>
        <t>Квашеная капуста (доп.гарнир)</t>
      </is>
    </nc>
  </rcc>
  <rcc rId="2172" sId="2">
    <nc r="F109">
      <v>50</v>
    </nc>
  </rcc>
  <rcc rId="2173" sId="2">
    <nc r="G109">
      <v>0.85</v>
    </nc>
  </rcc>
  <rcc rId="2174" sId="2">
    <nc r="H109">
      <v>2.5</v>
    </nc>
  </rcc>
  <rcc rId="2175" sId="2">
    <nc r="I109">
      <v>4.2300000000000004</v>
    </nc>
  </rcc>
  <rcc rId="2176" sId="2">
    <nc r="J109">
      <v>42.85</v>
    </nc>
  </rcc>
  <rcc rId="2177" sId="2">
    <nc r="E114" t="inlineStr">
      <is>
        <t>Хлеб пшеничный</t>
      </is>
    </nc>
  </rcc>
  <rcc rId="2178" sId="2">
    <nc r="F114">
      <v>30</v>
    </nc>
  </rcc>
  <rcc rId="2179" sId="2">
    <nc r="G114">
      <v>2.2799999999999998</v>
    </nc>
  </rcc>
  <rcc rId="2180" sId="2">
    <nc r="H114">
      <v>0.24</v>
    </nc>
  </rcc>
  <rcc rId="2181" sId="2">
    <nc r="I114">
      <v>14.78</v>
    </nc>
  </rcc>
  <rcc rId="2182" sId="2">
    <nc r="J114">
      <v>70.5</v>
    </nc>
  </rcc>
  <rcc rId="2183" sId="2">
    <nc r="J115">
      <v>79.2</v>
    </nc>
  </rcc>
  <rcc rId="2184" sId="2">
    <nc r="I115">
      <v>15.84</v>
    </nc>
  </rcc>
  <rcc rId="2185" sId="2">
    <nc r="H115">
      <v>0.48</v>
    </nc>
  </rcc>
  <rcc rId="2186" sId="2">
    <nc r="G115">
      <v>2.64</v>
    </nc>
  </rcc>
  <rcc rId="2187" sId="2">
    <nc r="F115">
      <v>40</v>
    </nc>
  </rcc>
  <rcc rId="2188" sId="2">
    <nc r="F130">
      <v>100</v>
    </nc>
  </rcc>
  <rcc rId="2189" sId="2">
    <nc r="G130">
      <v>11.33</v>
    </nc>
  </rcc>
  <rcc rId="2190" sId="2">
    <nc r="H130">
      <v>14.36</v>
    </nc>
  </rcc>
  <rcc rId="2191" sId="2">
    <nc r="I130">
      <v>15.32</v>
    </nc>
  </rcc>
  <rcc rId="2192" sId="2">
    <nc r="J130">
      <v>220</v>
    </nc>
  </rcc>
  <rcc rId="2193" sId="2">
    <nc r="F132">
      <v>200</v>
    </nc>
  </rcc>
  <rcc rId="2194" sId="2">
    <nc r="G132">
      <v>7.43</v>
    </nc>
  </rcc>
  <rcc rId="2195" sId="2">
    <nc r="H132">
      <v>4.46</v>
    </nc>
  </rcc>
  <rcc rId="2196" sId="2">
    <nc r="I132">
      <v>36.909999999999997</v>
    </nc>
  </rcc>
  <rcc rId="2197" sId="2">
    <nc r="J132">
      <v>219</v>
    </nc>
  </rcc>
  <rcc rId="2198" sId="2">
    <nc r="F134">
      <v>20</v>
    </nc>
  </rcc>
  <rcc rId="2199" sId="2">
    <nc r="G134">
      <v>1.52</v>
    </nc>
  </rcc>
  <rcc rId="2200" sId="2">
    <nc r="H134">
      <v>0.16</v>
    </nc>
  </rcc>
  <rcc rId="2201" sId="2">
    <nc r="I134">
      <v>9.84</v>
    </nc>
  </rcc>
  <rcc rId="2202" sId="2">
    <nc r="J134">
      <v>47</v>
    </nc>
  </rcc>
  <rcc rId="2203" sId="2">
    <nc r="F151" t="inlineStr">
      <is>
        <t>50/200</t>
      </is>
    </nc>
  </rcc>
  <rcc rId="2204" sId="2">
    <nc r="G151">
      <v>18.97</v>
    </nc>
  </rcc>
  <rcc rId="2205" sId="2">
    <nc r="H151">
      <v>23.12</v>
    </nc>
  </rcc>
  <rcc rId="2206" sId="2">
    <nc r="I151">
      <v>51.79</v>
    </nc>
  </rcc>
  <rcc rId="2207" sId="2">
    <nc r="J151">
      <v>509.8</v>
    </nc>
  </rcc>
  <rcc rId="2208" sId="2">
    <nc r="F153">
      <v>20</v>
    </nc>
  </rcc>
  <rcc rId="2209" sId="2">
    <nc r="G153">
      <v>1.52</v>
    </nc>
  </rcc>
  <rcc rId="2210" sId="2">
    <nc r="H153">
      <v>0.16</v>
    </nc>
  </rcc>
  <rcc rId="2211" sId="2">
    <nc r="I153">
      <v>9.84</v>
    </nc>
  </rcc>
  <rcc rId="2212" sId="2">
    <nc r="J153">
      <v>47</v>
    </nc>
  </rcc>
  <rcc rId="2213" sId="2">
    <nc r="J154">
      <v>59.4</v>
    </nc>
  </rcc>
  <rcc rId="2214" sId="2">
    <nc r="I154">
      <v>11.88</v>
    </nc>
  </rcc>
  <rcc rId="2215" sId="2">
    <nc r="H154">
      <v>0.36</v>
    </nc>
  </rcc>
  <rcc rId="2216" sId="2">
    <nc r="G154">
      <v>1.98</v>
    </nc>
  </rcc>
  <rcc rId="2217" sId="2">
    <nc r="F154">
      <v>30</v>
    </nc>
  </rcc>
  <rcc rId="2218" sId="2">
    <nc r="F170">
      <v>180</v>
    </nc>
  </rcc>
  <rcc rId="2219" sId="2">
    <nc r="G170">
      <v>3.68</v>
    </nc>
  </rcc>
  <rcc rId="2220" sId="2">
    <nc r="H170">
      <v>5.75</v>
    </nc>
  </rcc>
  <rcc rId="2221" sId="2">
    <nc r="I170">
      <v>24.53</v>
    </nc>
  </rcc>
  <rcc rId="2222" sId="2">
    <nc r="J170">
      <v>164.7</v>
    </nc>
  </rcc>
  <rcc rId="2223" sId="2">
    <nc r="F172">
      <v>30</v>
    </nc>
  </rcc>
  <rcc rId="2224" sId="2">
    <nc r="G172">
      <v>2.2799999999999998</v>
    </nc>
  </rcc>
  <rcc rId="2225" sId="2">
    <nc r="H172">
      <v>0.24</v>
    </nc>
  </rcc>
  <rcc rId="2226" sId="2">
    <nc r="I172">
      <v>14.76</v>
    </nc>
  </rcc>
  <rcc rId="2227" sId="2">
    <nc r="J172">
      <v>70.5</v>
    </nc>
  </rcc>
  <rcc rId="2228" sId="2">
    <nc r="J173">
      <v>59.4</v>
    </nc>
  </rcc>
  <rcc rId="2229" sId="2">
    <nc r="I173">
      <v>11.88</v>
    </nc>
  </rcc>
  <rcc rId="2230" sId="2">
    <nc r="H173">
      <v>0.36</v>
    </nc>
  </rcc>
  <rcc rId="2231" sId="2">
    <nc r="G173">
      <v>1.98</v>
    </nc>
  </rcc>
  <rcc rId="2232" sId="2">
    <nc r="F173">
      <v>30</v>
    </nc>
  </rcc>
  <rcc rId="2233" sId="2">
    <nc r="E173" t="inlineStr">
      <is>
        <t>Хлеб ржаной</t>
      </is>
    </nc>
  </rcc>
  <rcc rId="2234" sId="2">
    <nc r="F189">
      <v>200</v>
    </nc>
  </rcc>
  <rcc rId="2235" sId="2">
    <nc r="G189">
      <v>7.56</v>
    </nc>
  </rcc>
  <rcc rId="2236" sId="2">
    <nc r="H189">
      <v>0.84</v>
    </nc>
  </rcc>
  <rcc rId="2237" sId="2">
    <nc r="I189">
      <v>42.5</v>
    </nc>
  </rcc>
  <rcc rId="2238" sId="2">
    <nc r="J189">
      <v>208</v>
    </nc>
  </rcc>
  <rcc rId="2239" sId="2">
    <nc r="F191">
      <v>20</v>
    </nc>
  </rcc>
  <rcc rId="2240" sId="2">
    <nc r="G191">
      <v>1.52</v>
    </nc>
  </rcc>
  <rcc rId="2241" sId="2">
    <nc r="H191">
      <v>0.16</v>
    </nc>
  </rcc>
  <rcc rId="2242" sId="2">
    <nc r="I191">
      <v>9.84</v>
    </nc>
  </rcc>
  <rcc rId="2243" sId="2">
    <nc r="J191">
      <v>47</v>
    </nc>
  </rcc>
  <rcc rId="2244" sId="2">
    <nc r="E192" t="inlineStr">
      <is>
        <t>Хлеб ржаной</t>
      </is>
    </nc>
  </rcc>
  <rcc rId="2245" sId="2">
    <nc r="F192">
      <v>30</v>
    </nc>
  </rcc>
  <rcc rId="2246" sId="2">
    <nc r="G192">
      <v>1.98</v>
    </nc>
  </rcc>
  <rcc rId="2247" sId="2">
    <nc r="H192">
      <v>0.36</v>
    </nc>
  </rcc>
  <rcc rId="2248" sId="2">
    <nc r="I192">
      <v>11.88</v>
    </nc>
  </rcc>
  <rcc rId="2249" sId="2">
    <nc r="J192">
      <v>59.4</v>
    </nc>
  </rcc>
  <rcc rId="2250" sId="2">
    <nc r="E211" t="inlineStr">
      <is>
        <t>Хлеб ржаной</t>
      </is>
    </nc>
  </rcc>
  <rcc rId="2251" sId="2">
    <nc r="F211">
      <v>30</v>
    </nc>
  </rcc>
  <rcc rId="2252" sId="2">
    <nc r="G211">
      <v>1.98</v>
    </nc>
  </rcc>
  <rcc rId="2253" sId="2">
    <nc r="H211">
      <v>0.36</v>
    </nc>
  </rcc>
  <rcc rId="2254" sId="2">
    <nc r="I211">
      <v>11.88</v>
    </nc>
  </rcc>
  <rcc rId="2255" sId="2">
    <nc r="J211">
      <v>59.4</v>
    </nc>
  </rcc>
  <rcc rId="2256" sId="2">
    <nc r="F224">
      <v>100</v>
    </nc>
  </rcc>
  <rcc rId="2257" sId="2">
    <nc r="G224">
      <v>1.6</v>
    </nc>
  </rcc>
  <rcc rId="2258" sId="2">
    <nc r="H224">
      <v>2.71</v>
    </nc>
  </rcc>
  <rcc rId="2259" sId="2">
    <nc r="I224">
      <v>12.4</v>
    </nc>
  </rcc>
  <rcc rId="2260" sId="2">
    <nc r="J224">
      <v>77.5</v>
    </nc>
  </rcc>
  <rcc rId="2261" sId="2">
    <nc r="E230" t="inlineStr">
      <is>
        <t>Хлеб ржаной</t>
      </is>
    </nc>
  </rcc>
  <rcc rId="2262" sId="2">
    <nc r="F230">
      <v>30</v>
    </nc>
  </rcc>
  <rcc rId="2263" sId="2">
    <nc r="G230">
      <v>1.98</v>
    </nc>
  </rcc>
  <rcc rId="2264" sId="2">
    <nc r="H230">
      <v>0.36</v>
    </nc>
  </rcc>
  <rcc rId="2265" sId="2">
    <nc r="I230">
      <v>11.88</v>
    </nc>
  </rcc>
  <rcc rId="2266" sId="2">
    <nc r="J230">
      <v>59.4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P22" sqref="P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2.5703125" style="2" bestFit="1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50</v>
      </c>
      <c r="D1" s="67"/>
      <c r="E1" s="67"/>
      <c r="F1" s="57" t="s">
        <v>47</v>
      </c>
      <c r="G1" s="2" t="s">
        <v>16</v>
      </c>
      <c r="H1" s="68" t="s">
        <v>48</v>
      </c>
      <c r="I1" s="68"/>
      <c r="J1" s="68"/>
      <c r="K1" s="68"/>
    </row>
    <row r="2" spans="1:12" ht="18" x14ac:dyDescent="0.2">
      <c r="A2" s="34" t="s">
        <v>6</v>
      </c>
      <c r="C2" s="2"/>
      <c r="G2" s="2" t="s">
        <v>17</v>
      </c>
      <c r="H2" s="68" t="s">
        <v>49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7">
        <v>9</v>
      </c>
      <c r="I3" s="58" t="s">
        <v>51</v>
      </c>
      <c r="J3" s="48">
        <v>2024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3.75" x14ac:dyDescent="0.2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15" x14ac:dyDescent="0.25">
      <c r="A6" s="19">
        <v>1</v>
      </c>
      <c r="B6" s="20">
        <v>1</v>
      </c>
      <c r="C6" s="21" t="s">
        <v>19</v>
      </c>
      <c r="D6" s="5" t="s">
        <v>20</v>
      </c>
      <c r="E6" s="38"/>
      <c r="F6" s="39"/>
      <c r="G6" s="39"/>
      <c r="H6" s="39"/>
      <c r="I6" s="39"/>
      <c r="J6" s="39"/>
      <c r="K6" s="40"/>
      <c r="L6" s="39"/>
    </row>
    <row r="7" spans="1:12" ht="15" x14ac:dyDescent="0.25">
      <c r="A7" s="22"/>
      <c r="B7" s="14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2"/>
      <c r="B8" s="14"/>
      <c r="C8" s="11"/>
      <c r="D8" s="7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5" x14ac:dyDescent="0.25">
      <c r="A9" s="22"/>
      <c r="B9" s="14"/>
      <c r="C9" s="11"/>
      <c r="D9" s="7" t="s">
        <v>22</v>
      </c>
      <c r="E9" s="41"/>
      <c r="F9" s="42"/>
      <c r="G9" s="42"/>
      <c r="H9" s="42"/>
      <c r="I9" s="42"/>
      <c r="J9" s="42"/>
      <c r="K9" s="43"/>
      <c r="L9" s="42"/>
    </row>
    <row r="10" spans="1:12" ht="15" x14ac:dyDescent="0.25">
      <c r="A10" s="22"/>
      <c r="B10" s="14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2"/>
      <c r="B11" s="14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2"/>
      <c r="B12" s="14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6"/>
      <c r="C13" s="8"/>
      <c r="D13" s="17" t="s">
        <v>32</v>
      </c>
      <c r="E13" s="9"/>
      <c r="F13" s="18">
        <f>SUM(F6:F12)</f>
        <v>0</v>
      </c>
      <c r="G13" s="18">
        <f t="shared" ref="G13:J13" si="0">SUM(G6:G12)</f>
        <v>0</v>
      </c>
      <c r="H13" s="18">
        <f t="shared" si="0"/>
        <v>0</v>
      </c>
      <c r="I13" s="18">
        <f t="shared" si="0"/>
        <v>0</v>
      </c>
      <c r="J13" s="18">
        <f t="shared" si="0"/>
        <v>0</v>
      </c>
      <c r="K13" s="24"/>
      <c r="L13" s="18">
        <f t="shared" ref="L13" si="1">SUM(L6:L12)</f>
        <v>0</v>
      </c>
    </row>
    <row r="14" spans="1:12" ht="15" x14ac:dyDescent="0.2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41" t="s">
        <v>54</v>
      </c>
      <c r="F14" s="42">
        <v>40</v>
      </c>
      <c r="G14" s="42">
        <v>1.19</v>
      </c>
      <c r="H14" s="42">
        <v>2.08</v>
      </c>
      <c r="I14" s="42">
        <v>2.5</v>
      </c>
      <c r="J14" s="42">
        <v>33.44</v>
      </c>
      <c r="K14" s="43"/>
      <c r="L14" s="42"/>
    </row>
    <row r="15" spans="1:12" ht="15" x14ac:dyDescent="0.25">
      <c r="A15" s="22"/>
      <c r="B15" s="14"/>
      <c r="C15" s="11"/>
      <c r="D15" s="7" t="s">
        <v>26</v>
      </c>
      <c r="E15" s="41" t="s">
        <v>52</v>
      </c>
      <c r="F15" s="42">
        <v>90</v>
      </c>
      <c r="G15" s="42">
        <v>10.199999999999999</v>
      </c>
      <c r="H15" s="42">
        <v>12.93</v>
      </c>
      <c r="I15" s="42">
        <v>13.79</v>
      </c>
      <c r="J15" s="42">
        <v>198</v>
      </c>
      <c r="K15" s="43"/>
      <c r="L15" s="42"/>
    </row>
    <row r="16" spans="1:12" ht="15" x14ac:dyDescent="0.25">
      <c r="A16" s="22"/>
      <c r="B16" s="14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2"/>
      <c r="B17" s="14"/>
      <c r="C17" s="11"/>
      <c r="D17" s="7" t="s">
        <v>28</v>
      </c>
      <c r="E17" s="41" t="s">
        <v>53</v>
      </c>
      <c r="F17" s="42" t="s">
        <v>41</v>
      </c>
      <c r="G17" s="42">
        <v>5.7</v>
      </c>
      <c r="H17" s="42">
        <v>4.3</v>
      </c>
      <c r="I17" s="42">
        <v>31.99</v>
      </c>
      <c r="J17" s="42">
        <v>189.3</v>
      </c>
      <c r="K17" s="43">
        <v>203</v>
      </c>
      <c r="L17" s="42"/>
    </row>
    <row r="18" spans="1:12" ht="15" x14ac:dyDescent="0.25">
      <c r="A18" s="22"/>
      <c r="B18" s="14"/>
      <c r="C18" s="11"/>
      <c r="D18" s="7" t="s">
        <v>29</v>
      </c>
      <c r="E18" s="41" t="s">
        <v>55</v>
      </c>
      <c r="F18" s="42">
        <v>200</v>
      </c>
      <c r="G18" s="42">
        <v>0.56000000000000005</v>
      </c>
      <c r="H18" s="42">
        <v>0.09</v>
      </c>
      <c r="I18" s="42">
        <v>22.03</v>
      </c>
      <c r="J18" s="42">
        <v>92.8</v>
      </c>
      <c r="K18" s="43">
        <v>349</v>
      </c>
      <c r="L18" s="42"/>
    </row>
    <row r="19" spans="1:12" ht="15" x14ac:dyDescent="0.25">
      <c r="A19" s="22"/>
      <c r="B19" s="14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2"/>
      <c r="B20" s="14"/>
      <c r="C20" s="11"/>
      <c r="D20" s="7" t="s">
        <v>31</v>
      </c>
      <c r="E20" s="41" t="s">
        <v>56</v>
      </c>
      <c r="F20" s="42">
        <v>30</v>
      </c>
      <c r="G20" s="42">
        <v>1.98</v>
      </c>
      <c r="H20" s="42">
        <v>0.36</v>
      </c>
      <c r="I20" s="42">
        <v>11.88</v>
      </c>
      <c r="J20" s="42">
        <v>59.4</v>
      </c>
      <c r="K20" s="43"/>
      <c r="L20" s="42"/>
    </row>
    <row r="21" spans="1:12" ht="15" x14ac:dyDescent="0.25">
      <c r="A21" s="22"/>
      <c r="B21" s="14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2"/>
      <c r="B22" s="14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6"/>
      <c r="C23" s="8"/>
      <c r="D23" s="17" t="s">
        <v>32</v>
      </c>
      <c r="E23" s="9"/>
      <c r="F23" s="18">
        <f>SUM(F14:F22)</f>
        <v>360</v>
      </c>
      <c r="G23" s="18">
        <f t="shared" ref="G23:J23" si="2">SUM(G14:G22)</f>
        <v>19.63</v>
      </c>
      <c r="H23" s="18">
        <f t="shared" si="2"/>
        <v>19.759999999999998</v>
      </c>
      <c r="I23" s="18">
        <f t="shared" si="2"/>
        <v>82.19</v>
      </c>
      <c r="J23" s="18">
        <f t="shared" si="2"/>
        <v>572.93999999999994</v>
      </c>
      <c r="K23" s="24"/>
      <c r="L23" s="18">
        <f t="shared" ref="L23" si="3">SUM(L14:L22)</f>
        <v>0</v>
      </c>
    </row>
    <row r="24" spans="1:12" ht="15" x14ac:dyDescent="0.2">
      <c r="A24" s="28">
        <f>A6</f>
        <v>1</v>
      </c>
      <c r="B24" s="29">
        <f>B6</f>
        <v>1</v>
      </c>
      <c r="C24" s="69" t="s">
        <v>4</v>
      </c>
      <c r="D24" s="70"/>
      <c r="E24" s="30"/>
      <c r="F24" s="31">
        <f>F13+F23</f>
        <v>360</v>
      </c>
      <c r="G24" s="31">
        <f t="shared" ref="G24:J24" si="4">G13+G23</f>
        <v>19.63</v>
      </c>
      <c r="H24" s="31">
        <f t="shared" si="4"/>
        <v>19.759999999999998</v>
      </c>
      <c r="I24" s="31">
        <f t="shared" si="4"/>
        <v>82.19</v>
      </c>
      <c r="J24" s="31">
        <f t="shared" si="4"/>
        <v>572.93999999999994</v>
      </c>
      <c r="K24" s="31"/>
      <c r="L24" s="31">
        <f t="shared" ref="L24" si="5">L13+L23</f>
        <v>0</v>
      </c>
    </row>
    <row r="25" spans="1:12" ht="15" x14ac:dyDescent="0.25">
      <c r="A25" s="13">
        <v>1</v>
      </c>
      <c r="B25" s="14">
        <v>2</v>
      </c>
      <c r="C25" s="21" t="s">
        <v>19</v>
      </c>
      <c r="D25" s="5" t="s">
        <v>20</v>
      </c>
      <c r="E25" s="38"/>
      <c r="F25" s="39"/>
      <c r="G25" s="39"/>
      <c r="H25" s="39"/>
      <c r="I25" s="39"/>
      <c r="J25" s="39"/>
      <c r="K25" s="40"/>
      <c r="L25" s="39"/>
    </row>
    <row r="26" spans="1:12" ht="15" x14ac:dyDescent="0.25">
      <c r="A26" s="13"/>
      <c r="B26" s="14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3"/>
      <c r="B27" s="14"/>
      <c r="C27" s="11"/>
      <c r="D27" s="7" t="s">
        <v>21</v>
      </c>
      <c r="E27" s="41"/>
      <c r="F27" s="42"/>
      <c r="G27" s="42"/>
      <c r="H27" s="42"/>
      <c r="I27" s="42"/>
      <c r="J27" s="42"/>
      <c r="K27" s="43"/>
      <c r="L27" s="42"/>
    </row>
    <row r="28" spans="1:12" ht="15" x14ac:dyDescent="0.25">
      <c r="A28" s="13"/>
      <c r="B28" s="14"/>
      <c r="C28" s="11"/>
      <c r="D28" s="7" t="s">
        <v>22</v>
      </c>
      <c r="E28" s="41"/>
      <c r="F28" s="42"/>
      <c r="G28" s="42"/>
      <c r="H28" s="42"/>
      <c r="I28" s="42"/>
      <c r="J28" s="42"/>
      <c r="K28" s="43"/>
      <c r="L28" s="42"/>
    </row>
    <row r="29" spans="1:12" ht="15" x14ac:dyDescent="0.25">
      <c r="A29" s="13"/>
      <c r="B29" s="14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3"/>
      <c r="B30" s="14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3"/>
      <c r="B31" s="14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5"/>
      <c r="B32" s="16"/>
      <c r="C32" s="8"/>
      <c r="D32" s="17" t="s">
        <v>32</v>
      </c>
      <c r="E32" s="9"/>
      <c r="F32" s="18">
        <f>SUM(F25:F31)</f>
        <v>0</v>
      </c>
      <c r="G32" s="18">
        <f t="shared" ref="G32" si="6">SUM(G25:G31)</f>
        <v>0</v>
      </c>
      <c r="H32" s="18">
        <f t="shared" ref="H32" si="7">SUM(H25:H31)</f>
        <v>0</v>
      </c>
      <c r="I32" s="18">
        <f t="shared" ref="I32" si="8">SUM(I25:I31)</f>
        <v>0</v>
      </c>
      <c r="J32" s="18">
        <f t="shared" ref="J32:L32" si="9">SUM(J25:J31)</f>
        <v>0</v>
      </c>
      <c r="K32" s="24"/>
      <c r="L32" s="18">
        <f t="shared" si="9"/>
        <v>0</v>
      </c>
    </row>
    <row r="33" spans="1:12" ht="15" x14ac:dyDescent="0.2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41" t="s">
        <v>57</v>
      </c>
      <c r="F33" s="42">
        <v>100</v>
      </c>
      <c r="G33" s="42">
        <v>0.4</v>
      </c>
      <c r="H33" s="42">
        <v>0.4</v>
      </c>
      <c r="I33" s="42">
        <v>9.8000000000000007</v>
      </c>
      <c r="J33" s="42">
        <v>47</v>
      </c>
      <c r="K33" s="43"/>
      <c r="L33" s="42"/>
    </row>
    <row r="34" spans="1:12" ht="15" x14ac:dyDescent="0.25">
      <c r="A34" s="13"/>
      <c r="B34" s="14"/>
      <c r="C34" s="11"/>
      <c r="D34" s="7" t="s">
        <v>26</v>
      </c>
      <c r="E34" s="41" t="s">
        <v>58</v>
      </c>
      <c r="F34" s="42" t="s">
        <v>38</v>
      </c>
      <c r="G34" s="42">
        <v>12.92</v>
      </c>
      <c r="H34" s="42">
        <v>14.39</v>
      </c>
      <c r="I34" s="42">
        <v>31.09</v>
      </c>
      <c r="J34" s="42">
        <v>292.26</v>
      </c>
      <c r="K34" s="43">
        <v>175.21899999999999</v>
      </c>
      <c r="L34" s="42"/>
    </row>
    <row r="35" spans="1:12" ht="15" x14ac:dyDescent="0.25">
      <c r="A35" s="13"/>
      <c r="B35" s="14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3"/>
      <c r="B36" s="14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3"/>
      <c r="B37" s="14"/>
      <c r="C37" s="11"/>
      <c r="D37" s="7" t="s">
        <v>29</v>
      </c>
      <c r="E37" s="41" t="s">
        <v>59</v>
      </c>
      <c r="F37" s="42" t="s">
        <v>60</v>
      </c>
      <c r="G37" s="42">
        <v>7.0000000000000007E-2</v>
      </c>
      <c r="H37" s="42">
        <v>0.02</v>
      </c>
      <c r="I37" s="42">
        <v>10.01</v>
      </c>
      <c r="J37" s="42">
        <v>40</v>
      </c>
      <c r="K37" s="43">
        <v>376</v>
      </c>
      <c r="L37" s="42"/>
    </row>
    <row r="38" spans="1:12" ht="15" x14ac:dyDescent="0.25">
      <c r="A38" s="13"/>
      <c r="B38" s="14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3"/>
      <c r="B39" s="14"/>
      <c r="C39" s="11"/>
      <c r="D39" s="7" t="s">
        <v>31</v>
      </c>
      <c r="E39" s="41" t="s">
        <v>56</v>
      </c>
      <c r="F39" s="42">
        <v>30</v>
      </c>
      <c r="G39" s="42">
        <v>1.98</v>
      </c>
      <c r="H39" s="42">
        <v>0.36</v>
      </c>
      <c r="I39" s="42">
        <v>11.88</v>
      </c>
      <c r="J39" s="42">
        <v>59.4</v>
      </c>
      <c r="K39" s="43"/>
      <c r="L39" s="42"/>
    </row>
    <row r="40" spans="1:12" ht="15" x14ac:dyDescent="0.25">
      <c r="A40" s="13"/>
      <c r="B40" s="14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3"/>
      <c r="B41" s="14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5"/>
      <c r="B42" s="16"/>
      <c r="C42" s="8"/>
      <c r="D42" s="17" t="s">
        <v>32</v>
      </c>
      <c r="E42" s="9"/>
      <c r="F42" s="18">
        <f>SUM(F33:F41)</f>
        <v>130</v>
      </c>
      <c r="G42" s="18">
        <f t="shared" ref="G42" si="10">SUM(G33:G41)</f>
        <v>15.370000000000001</v>
      </c>
      <c r="H42" s="18">
        <f t="shared" ref="H42" si="11">SUM(H33:H41)</f>
        <v>15.17</v>
      </c>
      <c r="I42" s="18">
        <f t="shared" ref="I42" si="12">SUM(I33:I41)</f>
        <v>62.78</v>
      </c>
      <c r="J42" s="18">
        <f t="shared" ref="J42:L42" si="13">SUM(J33:J41)</f>
        <v>438.65999999999997</v>
      </c>
      <c r="K42" s="24"/>
      <c r="L42" s="18">
        <f t="shared" si="13"/>
        <v>0</v>
      </c>
    </row>
    <row r="43" spans="1:12" ht="15.75" customHeight="1" x14ac:dyDescent="0.2">
      <c r="A43" s="32">
        <f>A25</f>
        <v>1</v>
      </c>
      <c r="B43" s="32">
        <f>B25</f>
        <v>2</v>
      </c>
      <c r="C43" s="69" t="s">
        <v>4</v>
      </c>
      <c r="D43" s="70"/>
      <c r="E43" s="30"/>
      <c r="F43" s="31">
        <f>F32+F42</f>
        <v>130</v>
      </c>
      <c r="G43" s="31">
        <f t="shared" ref="G43" si="14">G32+G42</f>
        <v>15.370000000000001</v>
      </c>
      <c r="H43" s="31">
        <f t="shared" ref="H43" si="15">H32+H42</f>
        <v>15.17</v>
      </c>
      <c r="I43" s="31">
        <f t="shared" ref="I43" si="16">I32+I42</f>
        <v>62.78</v>
      </c>
      <c r="J43" s="31">
        <f t="shared" ref="J43:L43" si="17">J32+J42</f>
        <v>438.65999999999997</v>
      </c>
      <c r="K43" s="31"/>
      <c r="L43" s="31">
        <f t="shared" si="17"/>
        <v>0</v>
      </c>
    </row>
    <row r="44" spans="1:12" ht="15" x14ac:dyDescent="0.25">
      <c r="A44" s="19">
        <v>1</v>
      </c>
      <c r="B44" s="20">
        <v>3</v>
      </c>
      <c r="C44" s="21" t="s">
        <v>19</v>
      </c>
      <c r="D44" s="5" t="s">
        <v>20</v>
      </c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2"/>
      <c r="B45" s="14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2"/>
      <c r="B46" s="14"/>
      <c r="C46" s="11"/>
      <c r="D46" s="7" t="s">
        <v>21</v>
      </c>
      <c r="E46" s="41"/>
      <c r="F46" s="42"/>
      <c r="G46" s="42"/>
      <c r="H46" s="42"/>
      <c r="I46" s="42"/>
      <c r="J46" s="42"/>
      <c r="K46" s="43"/>
      <c r="L46" s="42"/>
    </row>
    <row r="47" spans="1:12" ht="15" x14ac:dyDescent="0.25">
      <c r="A47" s="22"/>
      <c r="B47" s="14"/>
      <c r="C47" s="11"/>
      <c r="D47" s="7" t="s">
        <v>22</v>
      </c>
      <c r="E47" s="41"/>
      <c r="F47" s="42"/>
      <c r="G47" s="42"/>
      <c r="H47" s="42"/>
      <c r="I47" s="42"/>
      <c r="J47" s="42"/>
      <c r="K47" s="43"/>
      <c r="L47" s="42"/>
    </row>
    <row r="48" spans="1:12" ht="15" x14ac:dyDescent="0.25">
      <c r="A48" s="22"/>
      <c r="B48" s="14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2"/>
      <c r="B49" s="14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2"/>
      <c r="B50" s="14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3"/>
      <c r="B51" s="16"/>
      <c r="C51" s="8"/>
      <c r="D51" s="17" t="s">
        <v>32</v>
      </c>
      <c r="E51" s="9"/>
      <c r="F51" s="18">
        <f>SUM(F44:F50)</f>
        <v>0</v>
      </c>
      <c r="G51" s="18">
        <f t="shared" ref="G51" si="18">SUM(G44:G50)</f>
        <v>0</v>
      </c>
      <c r="H51" s="18">
        <f t="shared" ref="H51" si="19">SUM(H44:H50)</f>
        <v>0</v>
      </c>
      <c r="I51" s="18">
        <f t="shared" ref="I51" si="20">SUM(I44:I50)</f>
        <v>0</v>
      </c>
      <c r="J51" s="18">
        <f t="shared" ref="J51:L51" si="21">SUM(J44:J50)</f>
        <v>0</v>
      </c>
      <c r="K51" s="24"/>
      <c r="L51" s="18">
        <f t="shared" si="21"/>
        <v>0</v>
      </c>
    </row>
    <row r="52" spans="1:12" ht="15" x14ac:dyDescent="0.2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41" t="s">
        <v>61</v>
      </c>
      <c r="F52" s="42">
        <v>10</v>
      </c>
      <c r="G52" s="42">
        <v>2.63</v>
      </c>
      <c r="H52" s="42">
        <v>2.66</v>
      </c>
      <c r="I52" s="42">
        <v>0</v>
      </c>
      <c r="J52" s="42">
        <v>34.33</v>
      </c>
      <c r="K52" s="43">
        <v>15</v>
      </c>
      <c r="L52" s="42"/>
    </row>
    <row r="53" spans="1:12" ht="15" x14ac:dyDescent="0.25">
      <c r="A53" s="22"/>
      <c r="B53" s="14"/>
      <c r="C53" s="11"/>
      <c r="D53" s="7" t="s">
        <v>26</v>
      </c>
      <c r="E53" s="41" t="s">
        <v>62</v>
      </c>
      <c r="F53" s="42" t="s">
        <v>42</v>
      </c>
      <c r="G53" s="42">
        <v>10.39</v>
      </c>
      <c r="H53" s="42">
        <v>14.79</v>
      </c>
      <c r="I53" s="42">
        <v>10.3</v>
      </c>
      <c r="J53" s="42">
        <v>221</v>
      </c>
      <c r="K53" s="43">
        <v>260</v>
      </c>
      <c r="L53" s="42"/>
    </row>
    <row r="54" spans="1:12" ht="15" x14ac:dyDescent="0.25">
      <c r="A54" s="22"/>
      <c r="B54" s="14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2"/>
      <c r="B55" s="14"/>
      <c r="C55" s="11"/>
      <c r="D55" s="7" t="s">
        <v>28</v>
      </c>
      <c r="E55" s="41" t="s">
        <v>63</v>
      </c>
      <c r="F55" s="42">
        <v>150</v>
      </c>
      <c r="G55" s="42">
        <v>3.77</v>
      </c>
      <c r="H55" s="42">
        <v>2.29</v>
      </c>
      <c r="I55" s="42">
        <v>39.72</v>
      </c>
      <c r="J55" s="42">
        <v>214</v>
      </c>
      <c r="K55" s="43">
        <v>171</v>
      </c>
      <c r="L55" s="42"/>
    </row>
    <row r="56" spans="1:12" ht="15" x14ac:dyDescent="0.25">
      <c r="A56" s="22"/>
      <c r="B56" s="14"/>
      <c r="C56" s="11"/>
      <c r="D56" s="7" t="s">
        <v>29</v>
      </c>
      <c r="E56" s="2" t="s">
        <v>76</v>
      </c>
      <c r="F56" s="42" t="s">
        <v>64</v>
      </c>
      <c r="G56" s="42">
        <v>0.11</v>
      </c>
      <c r="H56" s="42">
        <v>0.02</v>
      </c>
      <c r="I56" s="42">
        <v>10.15</v>
      </c>
      <c r="J56" s="42">
        <v>41.32</v>
      </c>
      <c r="K56" s="43">
        <v>377</v>
      </c>
      <c r="L56" s="42"/>
    </row>
    <row r="57" spans="1:12" ht="15" x14ac:dyDescent="0.25">
      <c r="A57" s="22"/>
      <c r="B57" s="14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2"/>
      <c r="B58" s="14"/>
      <c r="C58" s="11"/>
      <c r="D58" s="7" t="s">
        <v>31</v>
      </c>
      <c r="E58" s="41" t="s">
        <v>56</v>
      </c>
      <c r="F58" s="42">
        <v>50</v>
      </c>
      <c r="G58" s="42">
        <v>3.3</v>
      </c>
      <c r="H58" s="42">
        <v>0.5</v>
      </c>
      <c r="I58" s="42">
        <v>19.8</v>
      </c>
      <c r="J58" s="42">
        <v>99</v>
      </c>
      <c r="K58" s="43"/>
      <c r="L58" s="42"/>
    </row>
    <row r="59" spans="1:12" ht="15" x14ac:dyDescent="0.25">
      <c r="A59" s="22"/>
      <c r="B59" s="14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2"/>
      <c r="B60" s="14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6"/>
      <c r="C61" s="8"/>
      <c r="D61" s="17" t="s">
        <v>32</v>
      </c>
      <c r="E61" s="9"/>
      <c r="F61" s="18">
        <f>SUM(F52:F60)</f>
        <v>210</v>
      </c>
      <c r="G61" s="18">
        <f t="shared" ref="G61" si="22">SUM(G52:G60)</f>
        <v>20.2</v>
      </c>
      <c r="H61" s="18">
        <f t="shared" ref="H61" si="23">SUM(H52:H60)</f>
        <v>20.259999999999998</v>
      </c>
      <c r="I61" s="18">
        <f t="shared" ref="I61" si="24">SUM(I52:I60)</f>
        <v>79.97</v>
      </c>
      <c r="J61" s="18">
        <f t="shared" ref="J61:L61" si="25">SUM(J52:J60)</f>
        <v>609.65</v>
      </c>
      <c r="K61" s="24"/>
      <c r="L61" s="18">
        <f t="shared" si="25"/>
        <v>0</v>
      </c>
    </row>
    <row r="62" spans="1:12" ht="15.75" customHeight="1" x14ac:dyDescent="0.2">
      <c r="A62" s="28">
        <f>A44</f>
        <v>1</v>
      </c>
      <c r="B62" s="29">
        <f>B44</f>
        <v>3</v>
      </c>
      <c r="C62" s="69" t="s">
        <v>4</v>
      </c>
      <c r="D62" s="70"/>
      <c r="E62" s="30"/>
      <c r="F62" s="31">
        <f>F51+F61</f>
        <v>210</v>
      </c>
      <c r="G62" s="31">
        <f t="shared" ref="G62" si="26">G51+G61</f>
        <v>20.2</v>
      </c>
      <c r="H62" s="31">
        <f t="shared" ref="H62" si="27">H51+H61</f>
        <v>20.259999999999998</v>
      </c>
      <c r="I62" s="31">
        <f t="shared" ref="I62" si="28">I51+I61</f>
        <v>79.97</v>
      </c>
      <c r="J62" s="31">
        <f t="shared" ref="J62:L62" si="29">J51+J61</f>
        <v>609.65</v>
      </c>
      <c r="K62" s="31"/>
      <c r="L62" s="31">
        <f t="shared" si="29"/>
        <v>0</v>
      </c>
    </row>
    <row r="63" spans="1:12" ht="15" x14ac:dyDescent="0.25">
      <c r="A63" s="19">
        <v>1</v>
      </c>
      <c r="B63" s="20">
        <v>4</v>
      </c>
      <c r="C63" s="21" t="s">
        <v>19</v>
      </c>
      <c r="D63" s="5" t="s">
        <v>20</v>
      </c>
      <c r="E63" s="38"/>
      <c r="F63" s="39"/>
      <c r="G63" s="39"/>
      <c r="H63" s="39"/>
      <c r="I63" s="39"/>
      <c r="J63" s="39"/>
      <c r="K63" s="40"/>
      <c r="L63" s="39"/>
    </row>
    <row r="64" spans="1:12" ht="15" x14ac:dyDescent="0.25">
      <c r="A64" s="22"/>
      <c r="B64" s="14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2"/>
      <c r="B65" s="14"/>
      <c r="C65" s="11"/>
      <c r="D65" s="7" t="s">
        <v>21</v>
      </c>
      <c r="E65" s="41"/>
      <c r="F65" s="42"/>
      <c r="G65" s="42"/>
      <c r="H65" s="42"/>
      <c r="I65" s="42"/>
      <c r="J65" s="42"/>
      <c r="K65" s="43"/>
      <c r="L65" s="42"/>
    </row>
    <row r="66" spans="1:12" ht="15" x14ac:dyDescent="0.25">
      <c r="A66" s="22"/>
      <c r="B66" s="14"/>
      <c r="C66" s="11"/>
      <c r="D66" s="7" t="s">
        <v>22</v>
      </c>
      <c r="E66" s="41"/>
      <c r="F66" s="42"/>
      <c r="G66" s="42"/>
      <c r="H66" s="42"/>
      <c r="I66" s="42"/>
      <c r="J66" s="42"/>
      <c r="K66" s="43"/>
      <c r="L66" s="42"/>
    </row>
    <row r="67" spans="1:12" ht="15" x14ac:dyDescent="0.25">
      <c r="A67" s="22"/>
      <c r="B67" s="14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2"/>
      <c r="B68" s="14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2"/>
      <c r="B69" s="14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3"/>
      <c r="B70" s="16"/>
      <c r="C70" s="8"/>
      <c r="D70" s="17" t="s">
        <v>32</v>
      </c>
      <c r="E70" s="9"/>
      <c r="F70" s="18">
        <f>SUM(F63:F69)</f>
        <v>0</v>
      </c>
      <c r="G70" s="18">
        <f t="shared" ref="G70" si="30">SUM(G63:G69)</f>
        <v>0</v>
      </c>
      <c r="H70" s="18">
        <f t="shared" ref="H70" si="31">SUM(H63:H69)</f>
        <v>0</v>
      </c>
      <c r="I70" s="18">
        <f t="shared" ref="I70" si="32">SUM(I63:I69)</f>
        <v>0</v>
      </c>
      <c r="J70" s="18">
        <f t="shared" ref="J70:L70" si="33">SUM(J63:J69)</f>
        <v>0</v>
      </c>
      <c r="K70" s="24"/>
      <c r="L70" s="18">
        <f t="shared" si="33"/>
        <v>0</v>
      </c>
    </row>
    <row r="71" spans="1:12" ht="15" x14ac:dyDescent="0.2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1" t="s">
        <v>65</v>
      </c>
      <c r="F71" s="42">
        <v>60</v>
      </c>
      <c r="G71" s="42">
        <v>0.84</v>
      </c>
      <c r="H71" s="42">
        <v>3.61</v>
      </c>
      <c r="I71" s="42">
        <v>4.96</v>
      </c>
      <c r="J71" s="42">
        <v>55.68</v>
      </c>
      <c r="K71" s="43">
        <v>52</v>
      </c>
      <c r="L71" s="42"/>
    </row>
    <row r="72" spans="1:12" ht="15" x14ac:dyDescent="0.25">
      <c r="A72" s="22"/>
      <c r="B72" s="14"/>
      <c r="C72" s="11"/>
      <c r="D72" s="7" t="s">
        <v>26</v>
      </c>
      <c r="E72" s="41" t="s">
        <v>52</v>
      </c>
      <c r="F72" s="42">
        <v>90</v>
      </c>
      <c r="G72" s="42">
        <v>10.199999999999999</v>
      </c>
      <c r="H72" s="42">
        <v>12.93</v>
      </c>
      <c r="I72" s="42">
        <v>13.79</v>
      </c>
      <c r="J72" s="42">
        <v>198</v>
      </c>
      <c r="K72" s="43">
        <v>80</v>
      </c>
      <c r="L72" s="42"/>
    </row>
    <row r="73" spans="1:12" ht="15" x14ac:dyDescent="0.25">
      <c r="A73" s="22"/>
      <c r="B73" s="14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2"/>
      <c r="B74" s="14"/>
      <c r="C74" s="11"/>
      <c r="D74" s="7" t="s">
        <v>28</v>
      </c>
      <c r="E74" s="41" t="s">
        <v>66</v>
      </c>
      <c r="F74" s="42" t="s">
        <v>67</v>
      </c>
      <c r="G74" s="42">
        <v>4.1100000000000003</v>
      </c>
      <c r="H74" s="42">
        <v>3.55</v>
      </c>
      <c r="I74" s="42">
        <v>30.79</v>
      </c>
      <c r="J74" s="42">
        <v>202.8</v>
      </c>
      <c r="K74" s="43">
        <v>312</v>
      </c>
      <c r="L74" s="42"/>
    </row>
    <row r="75" spans="1:12" ht="15" x14ac:dyDescent="0.25">
      <c r="A75" s="22"/>
      <c r="B75" s="14"/>
      <c r="C75" s="11"/>
      <c r="D75" s="7" t="s">
        <v>29</v>
      </c>
      <c r="E75" s="41" t="s">
        <v>68</v>
      </c>
      <c r="F75" s="42" t="s">
        <v>69</v>
      </c>
      <c r="G75" s="42">
        <v>0.11</v>
      </c>
      <c r="H75" s="42">
        <v>0.06</v>
      </c>
      <c r="I75" s="42">
        <v>10.98</v>
      </c>
      <c r="J75" s="42">
        <v>44.7</v>
      </c>
      <c r="K75" s="43">
        <v>376</v>
      </c>
      <c r="L75" s="42"/>
    </row>
    <row r="76" spans="1:12" ht="15" x14ac:dyDescent="0.25">
      <c r="A76" s="22"/>
      <c r="B76" s="14"/>
      <c r="C76" s="11"/>
      <c r="D76" s="7" t="s">
        <v>30</v>
      </c>
      <c r="E76" s="41" t="s">
        <v>70</v>
      </c>
      <c r="F76" s="42">
        <v>20</v>
      </c>
      <c r="G76" s="42">
        <v>1.52</v>
      </c>
      <c r="H76" s="42">
        <v>0.16</v>
      </c>
      <c r="I76" s="42">
        <v>9.84</v>
      </c>
      <c r="J76" s="42">
        <v>47</v>
      </c>
      <c r="K76" s="43"/>
      <c r="L76" s="42"/>
    </row>
    <row r="77" spans="1:12" ht="15" x14ac:dyDescent="0.25">
      <c r="A77" s="22"/>
      <c r="B77" s="14"/>
      <c r="C77" s="11"/>
      <c r="D77" s="7" t="s">
        <v>31</v>
      </c>
      <c r="E77" s="41" t="s">
        <v>56</v>
      </c>
      <c r="F77" s="42">
        <v>30</v>
      </c>
      <c r="G77" s="42">
        <v>1.98</v>
      </c>
      <c r="H77" s="42">
        <v>0.36</v>
      </c>
      <c r="I77" s="42">
        <v>11.88</v>
      </c>
      <c r="J77" s="42">
        <v>59.4</v>
      </c>
      <c r="K77" s="43"/>
      <c r="L77" s="42"/>
    </row>
    <row r="78" spans="1:12" ht="15" x14ac:dyDescent="0.25">
      <c r="A78" s="22"/>
      <c r="B78" s="14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2"/>
      <c r="B79" s="14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6"/>
      <c r="C80" s="8"/>
      <c r="D80" s="17" t="s">
        <v>32</v>
      </c>
      <c r="E80" s="9"/>
      <c r="F80" s="18">
        <f>SUM(F71:F79)</f>
        <v>200</v>
      </c>
      <c r="G80" s="18">
        <f t="shared" ref="G80" si="34">SUM(G71:G79)</f>
        <v>18.759999999999998</v>
      </c>
      <c r="H80" s="18">
        <f t="shared" ref="H80" si="35">SUM(H71:H79)</f>
        <v>20.669999999999998</v>
      </c>
      <c r="I80" s="18">
        <f t="shared" ref="I80" si="36">SUM(I71:I79)</f>
        <v>82.24</v>
      </c>
      <c r="J80" s="18">
        <f t="shared" ref="J80:L80" si="37">SUM(J71:J79)</f>
        <v>607.58000000000004</v>
      </c>
      <c r="K80" s="24"/>
      <c r="L80" s="18">
        <f t="shared" si="37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69" t="s">
        <v>4</v>
      </c>
      <c r="D81" s="70"/>
      <c r="E81" s="30"/>
      <c r="F81" s="31">
        <f>F70+F80</f>
        <v>200</v>
      </c>
      <c r="G81" s="31">
        <f t="shared" ref="G81" si="38">G70+G80</f>
        <v>18.759999999999998</v>
      </c>
      <c r="H81" s="31">
        <f t="shared" ref="H81" si="39">H70+H80</f>
        <v>20.669999999999998</v>
      </c>
      <c r="I81" s="31">
        <f t="shared" ref="I81" si="40">I70+I80</f>
        <v>82.24</v>
      </c>
      <c r="J81" s="31">
        <f t="shared" ref="J81:L81" si="41">J70+J80</f>
        <v>607.58000000000004</v>
      </c>
      <c r="K81" s="31"/>
      <c r="L81" s="31">
        <f t="shared" si="41"/>
        <v>0</v>
      </c>
    </row>
    <row r="82" spans="1:12" ht="15" x14ac:dyDescent="0.25">
      <c r="A82" s="19">
        <v>1</v>
      </c>
      <c r="B82" s="20">
        <v>5</v>
      </c>
      <c r="C82" s="21" t="s">
        <v>19</v>
      </c>
      <c r="D82" s="5" t="s">
        <v>20</v>
      </c>
      <c r="E82" s="38"/>
      <c r="F82" s="39"/>
      <c r="G82" s="39"/>
      <c r="H82" s="39"/>
      <c r="I82" s="39"/>
      <c r="J82" s="39"/>
      <c r="K82" s="40"/>
      <c r="L82" s="39"/>
    </row>
    <row r="83" spans="1:12" ht="15" x14ac:dyDescent="0.25">
      <c r="A83" s="22"/>
      <c r="B83" s="14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2"/>
      <c r="B84" s="14"/>
      <c r="C84" s="11"/>
      <c r="D84" s="7" t="s">
        <v>21</v>
      </c>
      <c r="E84" s="41"/>
      <c r="F84" s="42"/>
      <c r="G84" s="42"/>
      <c r="H84" s="42"/>
      <c r="I84" s="42"/>
      <c r="J84" s="42"/>
      <c r="K84" s="43"/>
      <c r="L84" s="42"/>
    </row>
    <row r="85" spans="1:12" ht="15" x14ac:dyDescent="0.25">
      <c r="A85" s="22"/>
      <c r="B85" s="14"/>
      <c r="C85" s="11"/>
      <c r="D85" s="7" t="s">
        <v>22</v>
      </c>
      <c r="E85" s="41"/>
      <c r="F85" s="42"/>
      <c r="G85" s="42"/>
      <c r="H85" s="42"/>
      <c r="I85" s="42"/>
      <c r="J85" s="42"/>
      <c r="K85" s="43"/>
      <c r="L85" s="42"/>
    </row>
    <row r="86" spans="1:12" ht="15" x14ac:dyDescent="0.25">
      <c r="A86" s="22"/>
      <c r="B86" s="14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2"/>
      <c r="B87" s="14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2"/>
      <c r="B88" s="14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3"/>
      <c r="B89" s="16"/>
      <c r="C89" s="8"/>
      <c r="D89" s="17" t="s">
        <v>32</v>
      </c>
      <c r="E89" s="9"/>
      <c r="F89" s="18">
        <f>SUM(F82:F88)</f>
        <v>0</v>
      </c>
      <c r="G89" s="18">
        <f t="shared" ref="G89" si="42">SUM(G82:G88)</f>
        <v>0</v>
      </c>
      <c r="H89" s="18">
        <f t="shared" ref="H89" si="43">SUM(H82:H88)</f>
        <v>0</v>
      </c>
      <c r="I89" s="18">
        <f t="shared" ref="I89" si="44">SUM(I82:I88)</f>
        <v>0</v>
      </c>
      <c r="J89" s="18">
        <f t="shared" ref="J89:L89" si="45">SUM(J82:J88)</f>
        <v>0</v>
      </c>
      <c r="K89" s="24"/>
      <c r="L89" s="18">
        <f t="shared" si="45"/>
        <v>0</v>
      </c>
    </row>
    <row r="90" spans="1:12" ht="15" x14ac:dyDescent="0.25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1" t="s">
        <v>57</v>
      </c>
      <c r="F90" s="42">
        <v>100</v>
      </c>
      <c r="G90" s="42">
        <v>0.4</v>
      </c>
      <c r="H90" s="42">
        <v>0.4</v>
      </c>
      <c r="I90" s="42">
        <v>9.8000000000000007</v>
      </c>
      <c r="J90" s="42">
        <v>47</v>
      </c>
      <c r="K90" s="43"/>
      <c r="L90" s="42"/>
    </row>
    <row r="91" spans="1:12" ht="15" x14ac:dyDescent="0.25">
      <c r="A91" s="22"/>
      <c r="B91" s="14"/>
      <c r="C91" s="11"/>
      <c r="D91" s="7" t="s">
        <v>26</v>
      </c>
      <c r="E91" s="41" t="s">
        <v>61</v>
      </c>
      <c r="F91" s="42">
        <v>15</v>
      </c>
      <c r="G91" s="42">
        <v>3.95</v>
      </c>
      <c r="H91" s="42">
        <v>3.99</v>
      </c>
      <c r="I91" s="42">
        <v>0</v>
      </c>
      <c r="J91" s="42">
        <v>51.5</v>
      </c>
      <c r="K91" s="43">
        <v>15</v>
      </c>
      <c r="L91" s="42"/>
    </row>
    <row r="92" spans="1:12" ht="15" x14ac:dyDescent="0.25">
      <c r="A92" s="22"/>
      <c r="B92" s="14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2"/>
      <c r="B93" s="14"/>
      <c r="C93" s="11"/>
      <c r="D93" s="7" t="s">
        <v>28</v>
      </c>
      <c r="E93" s="41" t="s">
        <v>71</v>
      </c>
      <c r="F93" s="42" t="s">
        <v>41</v>
      </c>
      <c r="G93" s="42">
        <v>8.7899999999999991</v>
      </c>
      <c r="H93" s="42">
        <v>11.2</v>
      </c>
      <c r="I93" s="42">
        <v>31.4</v>
      </c>
      <c r="J93" s="42">
        <v>295.64999999999998</v>
      </c>
      <c r="K93" s="43">
        <v>390</v>
      </c>
      <c r="L93" s="42"/>
    </row>
    <row r="94" spans="1:12" ht="15" x14ac:dyDescent="0.25">
      <c r="A94" s="22"/>
      <c r="B94" s="14"/>
      <c r="C94" s="11"/>
      <c r="D94" s="7" t="s">
        <v>29</v>
      </c>
      <c r="E94" s="41" t="s">
        <v>45</v>
      </c>
      <c r="F94" s="42">
        <v>200</v>
      </c>
      <c r="G94" s="42">
        <v>3.17</v>
      </c>
      <c r="H94" s="42">
        <v>2.68</v>
      </c>
      <c r="I94" s="42">
        <v>15.9</v>
      </c>
      <c r="J94" s="42">
        <v>100.6</v>
      </c>
      <c r="K94" s="43">
        <v>379</v>
      </c>
      <c r="L94" s="42"/>
    </row>
    <row r="95" spans="1:12" ht="15" x14ac:dyDescent="0.25">
      <c r="A95" s="22"/>
      <c r="B95" s="14"/>
      <c r="C95" s="11"/>
      <c r="D95" s="7" t="s">
        <v>30</v>
      </c>
      <c r="E95" s="41" t="s">
        <v>72</v>
      </c>
      <c r="F95" s="42">
        <v>25</v>
      </c>
      <c r="G95" s="42">
        <v>1.9</v>
      </c>
      <c r="H95" s="42">
        <v>0.2</v>
      </c>
      <c r="I95" s="42">
        <v>12.3</v>
      </c>
      <c r="J95" s="42">
        <v>58.75</v>
      </c>
      <c r="K95" s="43"/>
      <c r="L95" s="42"/>
    </row>
    <row r="96" spans="1:12" ht="15" x14ac:dyDescent="0.25">
      <c r="A96" s="22"/>
      <c r="B96" s="14"/>
      <c r="C96" s="11"/>
      <c r="D96" s="7" t="s">
        <v>31</v>
      </c>
      <c r="E96" s="41" t="s">
        <v>56</v>
      </c>
      <c r="F96" s="42">
        <v>30</v>
      </c>
      <c r="G96" s="42">
        <v>1.98</v>
      </c>
      <c r="H96" s="42">
        <v>0.36</v>
      </c>
      <c r="I96" s="42">
        <v>11.88</v>
      </c>
      <c r="J96" s="42">
        <v>59.4</v>
      </c>
      <c r="K96" s="43"/>
      <c r="L96" s="42"/>
    </row>
    <row r="97" spans="1:12" ht="15" x14ac:dyDescent="0.25">
      <c r="A97" s="22"/>
      <c r="B97" s="14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2"/>
      <c r="B98" s="14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3"/>
      <c r="B99" s="16"/>
      <c r="C99" s="8"/>
      <c r="D99" s="17" t="s">
        <v>32</v>
      </c>
      <c r="E99" s="9"/>
      <c r="F99" s="18">
        <f>SUM(F90:F98)</f>
        <v>370</v>
      </c>
      <c r="G99" s="18">
        <f t="shared" ref="G99" si="46">SUM(G90:G98)</f>
        <v>20.190000000000001</v>
      </c>
      <c r="H99" s="18">
        <f t="shared" ref="H99" si="47">SUM(H90:H98)</f>
        <v>18.829999999999998</v>
      </c>
      <c r="I99" s="18">
        <f t="shared" ref="I99" si="48">SUM(I90:I98)</f>
        <v>81.28</v>
      </c>
      <c r="J99" s="18">
        <f t="shared" ref="J99:L99" si="49">SUM(J90:J98)</f>
        <v>612.9</v>
      </c>
      <c r="K99" s="24"/>
      <c r="L99" s="18">
        <f t="shared" si="49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69" t="s">
        <v>4</v>
      </c>
      <c r="D100" s="70"/>
      <c r="E100" s="30"/>
      <c r="F100" s="31">
        <f>F89+F99</f>
        <v>370</v>
      </c>
      <c r="G100" s="31">
        <f>G89+G99</f>
        <v>20.190000000000001</v>
      </c>
      <c r="H100" s="31">
        <f>H89+H99</f>
        <v>18.829999999999998</v>
      </c>
      <c r="I100" s="31">
        <f>I89+I99</f>
        <v>81.28</v>
      </c>
      <c r="J100" s="31">
        <f>J89+J99</f>
        <v>612.9</v>
      </c>
      <c r="K100" s="31"/>
      <c r="L100" s="31">
        <f>L89+L99</f>
        <v>0</v>
      </c>
    </row>
    <row r="101" spans="1:12" ht="15" x14ac:dyDescent="0.25">
      <c r="A101" s="19">
        <v>1</v>
      </c>
      <c r="B101" s="20">
        <v>6</v>
      </c>
      <c r="C101" s="21" t="s">
        <v>19</v>
      </c>
      <c r="D101" s="5" t="s">
        <v>20</v>
      </c>
      <c r="E101" s="38"/>
      <c r="F101" s="39"/>
      <c r="G101" s="39"/>
      <c r="H101" s="39"/>
      <c r="I101" s="39"/>
      <c r="J101" s="39"/>
      <c r="K101" s="40"/>
      <c r="L101" s="39"/>
    </row>
    <row r="102" spans="1:12" ht="15" x14ac:dyDescent="0.25">
      <c r="A102" s="22"/>
      <c r="B102" s="14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2"/>
      <c r="B103" s="14"/>
      <c r="C103" s="11"/>
      <c r="D103" s="7" t="s">
        <v>21</v>
      </c>
      <c r="E103" s="41"/>
      <c r="F103" s="42"/>
      <c r="G103" s="42"/>
      <c r="H103" s="42"/>
      <c r="I103" s="42"/>
      <c r="J103" s="42"/>
      <c r="K103" s="43"/>
      <c r="L103" s="42"/>
    </row>
    <row r="104" spans="1:12" ht="15" x14ac:dyDescent="0.25">
      <c r="A104" s="22"/>
      <c r="B104" s="14"/>
      <c r="C104" s="11"/>
      <c r="D104" s="7" t="s">
        <v>22</v>
      </c>
      <c r="E104" s="41"/>
      <c r="F104" s="42"/>
      <c r="G104" s="42"/>
      <c r="H104" s="42"/>
      <c r="I104" s="42"/>
      <c r="J104" s="42"/>
      <c r="K104" s="43"/>
      <c r="L104" s="42"/>
    </row>
    <row r="105" spans="1:12" ht="15" x14ac:dyDescent="0.25">
      <c r="A105" s="22"/>
      <c r="B105" s="14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2"/>
      <c r="B106" s="14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2"/>
      <c r="B107" s="14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3"/>
      <c r="B108" s="16"/>
      <c r="C108" s="8"/>
      <c r="D108" s="17" t="s">
        <v>32</v>
      </c>
      <c r="E108" s="9"/>
      <c r="F108" s="18">
        <f>SUM(F101:F107)</f>
        <v>0</v>
      </c>
      <c r="G108" s="18">
        <f t="shared" ref="G108:K108" si="50">SUM(G101:G107)</f>
        <v>0</v>
      </c>
      <c r="H108" s="18">
        <f t="shared" si="50"/>
        <v>0</v>
      </c>
      <c r="I108" s="18">
        <f t="shared" si="50"/>
        <v>0</v>
      </c>
      <c r="J108" s="18">
        <f t="shared" si="50"/>
        <v>0</v>
      </c>
      <c r="K108" s="24">
        <f t="shared" si="50"/>
        <v>0</v>
      </c>
      <c r="L108" s="18">
        <f t="shared" ref="L108" si="51">SUM(L101:L107)</f>
        <v>0</v>
      </c>
    </row>
    <row r="109" spans="1:12" ht="15" x14ac:dyDescent="0.25">
      <c r="A109" s="22">
        <f>A81</f>
        <v>1</v>
      </c>
      <c r="B109" s="14">
        <v>6</v>
      </c>
      <c r="C109" s="11" t="s">
        <v>24</v>
      </c>
      <c r="D109" s="17" t="s">
        <v>25</v>
      </c>
      <c r="E109" s="9" t="s">
        <v>73</v>
      </c>
      <c r="F109" s="18">
        <v>60</v>
      </c>
      <c r="G109" s="18">
        <v>1.02</v>
      </c>
      <c r="H109" s="18">
        <v>3</v>
      </c>
      <c r="I109" s="18">
        <v>5.07</v>
      </c>
      <c r="J109" s="18">
        <v>51.42</v>
      </c>
      <c r="K109" s="24">
        <v>47</v>
      </c>
      <c r="L109" s="18"/>
    </row>
    <row r="110" spans="1:12" ht="15" x14ac:dyDescent="0.25">
      <c r="A110" s="22"/>
      <c r="B110" s="14"/>
      <c r="C110" s="11"/>
      <c r="D110" s="17" t="s">
        <v>26</v>
      </c>
      <c r="E110" s="9" t="s">
        <v>74</v>
      </c>
      <c r="F110" s="18">
        <v>90</v>
      </c>
      <c r="G110" s="18">
        <v>13.17</v>
      </c>
      <c r="H110" s="18">
        <v>10.7</v>
      </c>
      <c r="I110" s="18">
        <v>15.79</v>
      </c>
      <c r="J110" s="18">
        <v>193.3</v>
      </c>
      <c r="K110" s="24">
        <v>234</v>
      </c>
      <c r="L110" s="18"/>
    </row>
    <row r="111" spans="1:12" ht="15" x14ac:dyDescent="0.25">
      <c r="A111" s="22"/>
      <c r="B111" s="14"/>
      <c r="C111" s="11"/>
      <c r="D111" s="17" t="s">
        <v>27</v>
      </c>
      <c r="E111" s="9"/>
      <c r="F111" s="18"/>
      <c r="G111" s="18"/>
      <c r="H111" s="18"/>
      <c r="I111" s="18"/>
      <c r="J111" s="18"/>
      <c r="K111" s="24"/>
      <c r="L111" s="18"/>
    </row>
    <row r="112" spans="1:12" ht="15" x14ac:dyDescent="0.25">
      <c r="A112" s="22"/>
      <c r="B112" s="14"/>
      <c r="C112" s="11"/>
      <c r="D112" s="17" t="s">
        <v>28</v>
      </c>
      <c r="E112" s="53" t="s">
        <v>75</v>
      </c>
      <c r="F112" s="54" t="s">
        <v>67</v>
      </c>
      <c r="G112" s="18">
        <v>3.63</v>
      </c>
      <c r="H112" s="18">
        <v>6.5</v>
      </c>
      <c r="I112" s="18">
        <v>37.58</v>
      </c>
      <c r="J112" s="18">
        <v>223.35</v>
      </c>
      <c r="K112" s="24">
        <v>302</v>
      </c>
      <c r="L112" s="18"/>
    </row>
    <row r="113" spans="1:12" ht="15" x14ac:dyDescent="0.25">
      <c r="A113" s="22"/>
      <c r="B113" s="14"/>
      <c r="C113" s="11"/>
      <c r="D113" s="17" t="s">
        <v>29</v>
      </c>
      <c r="E113" s="53" t="s">
        <v>76</v>
      </c>
      <c r="F113" s="18" t="s">
        <v>64</v>
      </c>
      <c r="G113" s="18">
        <v>0.11</v>
      </c>
      <c r="H113" s="18">
        <v>0.02</v>
      </c>
      <c r="I113" s="18">
        <v>10.15</v>
      </c>
      <c r="J113" s="18">
        <v>41.32</v>
      </c>
      <c r="K113" s="24">
        <v>377</v>
      </c>
      <c r="L113" s="18"/>
    </row>
    <row r="114" spans="1:12" ht="15" x14ac:dyDescent="0.25">
      <c r="A114" s="22"/>
      <c r="B114" s="14"/>
      <c r="C114" s="11"/>
      <c r="D114" s="17" t="s">
        <v>30</v>
      </c>
      <c r="E114" s="9"/>
      <c r="F114" s="18"/>
      <c r="G114" s="18"/>
      <c r="H114" s="18"/>
      <c r="I114" s="18"/>
      <c r="J114" s="18"/>
      <c r="K114" s="24"/>
      <c r="L114" s="18"/>
    </row>
    <row r="115" spans="1:12" ht="15" x14ac:dyDescent="0.25">
      <c r="A115" s="22"/>
      <c r="B115" s="14"/>
      <c r="C115" s="11"/>
      <c r="D115" s="17" t="s">
        <v>31</v>
      </c>
      <c r="E115" s="9" t="s">
        <v>56</v>
      </c>
      <c r="F115" s="18">
        <v>30</v>
      </c>
      <c r="G115" s="18">
        <v>1.98</v>
      </c>
      <c r="H115" s="18">
        <v>0.36</v>
      </c>
      <c r="I115" s="18">
        <v>11.88</v>
      </c>
      <c r="J115" s="18">
        <v>59.4</v>
      </c>
      <c r="K115" s="24"/>
      <c r="L115" s="18"/>
    </row>
    <row r="116" spans="1:12" ht="15" x14ac:dyDescent="0.25">
      <c r="A116" s="22"/>
      <c r="B116" s="14"/>
      <c r="C116" s="11"/>
      <c r="D116" s="17"/>
      <c r="E116" s="53"/>
      <c r="F116" s="18"/>
      <c r="G116" s="18"/>
      <c r="H116" s="18"/>
      <c r="I116" s="18"/>
      <c r="J116" s="18"/>
      <c r="K116" s="24"/>
      <c r="L116" s="18"/>
    </row>
    <row r="117" spans="1:12" ht="15" x14ac:dyDescent="0.25">
      <c r="A117" s="22"/>
      <c r="B117" s="14"/>
      <c r="C117" s="11"/>
      <c r="D117" s="17"/>
      <c r="E117" s="9"/>
      <c r="F117" s="18"/>
      <c r="G117" s="18"/>
      <c r="H117" s="18"/>
      <c r="I117" s="18"/>
      <c r="J117" s="18"/>
      <c r="K117" s="24"/>
      <c r="L117" s="18"/>
    </row>
    <row r="118" spans="1:12" ht="15" x14ac:dyDescent="0.25">
      <c r="A118" s="22"/>
      <c r="B118" s="14"/>
      <c r="C118" s="11"/>
      <c r="D118" s="17" t="s">
        <v>32</v>
      </c>
      <c r="E118" s="9"/>
      <c r="F118" s="18">
        <f>SUM(F109:F117)</f>
        <v>180</v>
      </c>
      <c r="G118" s="18">
        <f t="shared" ref="G118:J118" si="52">SUM(G109:G117)</f>
        <v>19.91</v>
      </c>
      <c r="H118" s="18">
        <f t="shared" si="52"/>
        <v>20.58</v>
      </c>
      <c r="I118" s="18">
        <f t="shared" si="52"/>
        <v>80.47</v>
      </c>
      <c r="J118" s="18">
        <f t="shared" si="52"/>
        <v>568.79000000000008</v>
      </c>
      <c r="K118" s="24"/>
      <c r="L118" s="18">
        <f t="shared" ref="L118" si="53">SUM(L109:L117)</f>
        <v>0</v>
      </c>
    </row>
    <row r="119" spans="1:12" ht="15.75" thickBot="1" x14ac:dyDescent="0.3">
      <c r="A119" s="22">
        <f>A81</f>
        <v>1</v>
      </c>
      <c r="B119" s="14">
        <v>6</v>
      </c>
      <c r="C119" s="52" t="s">
        <v>4</v>
      </c>
      <c r="D119" s="17"/>
      <c r="E119" s="9"/>
      <c r="F119" s="18">
        <f>F88+F118</f>
        <v>180</v>
      </c>
      <c r="G119" s="18">
        <f t="shared" ref="G119:L119" si="54">G88+G118</f>
        <v>19.91</v>
      </c>
      <c r="H119" s="18">
        <f t="shared" si="54"/>
        <v>20.58</v>
      </c>
      <c r="I119" s="18">
        <f t="shared" si="54"/>
        <v>80.47</v>
      </c>
      <c r="J119" s="18">
        <f t="shared" si="54"/>
        <v>568.79000000000008</v>
      </c>
      <c r="K119" s="24"/>
      <c r="L119" s="18">
        <f t="shared" si="54"/>
        <v>0</v>
      </c>
    </row>
    <row r="120" spans="1:12" ht="15" x14ac:dyDescent="0.25">
      <c r="A120" s="13">
        <v>2</v>
      </c>
      <c r="B120" s="14">
        <v>1</v>
      </c>
      <c r="C120" s="21" t="s">
        <v>19</v>
      </c>
      <c r="D120" s="5" t="s">
        <v>20</v>
      </c>
      <c r="E120" s="38"/>
      <c r="F120" s="39"/>
      <c r="G120" s="39"/>
      <c r="H120" s="39"/>
      <c r="I120" s="39"/>
      <c r="J120" s="39"/>
      <c r="K120" s="40"/>
      <c r="L120" s="39"/>
    </row>
    <row r="121" spans="1:12" ht="15" x14ac:dyDescent="0.25">
      <c r="A121" s="13"/>
      <c r="B121" s="14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3"/>
      <c r="B122" s="14"/>
      <c r="C122" s="11"/>
      <c r="D122" s="7" t="s">
        <v>21</v>
      </c>
      <c r="E122" s="41"/>
      <c r="F122" s="42"/>
      <c r="G122" s="42"/>
      <c r="H122" s="42"/>
      <c r="I122" s="42"/>
      <c r="J122" s="42"/>
      <c r="K122" s="43"/>
      <c r="L122" s="42"/>
    </row>
    <row r="123" spans="1:12" ht="15" x14ac:dyDescent="0.25">
      <c r="A123" s="13"/>
      <c r="B123" s="14"/>
      <c r="C123" s="11"/>
      <c r="D123" s="7" t="s">
        <v>22</v>
      </c>
      <c r="E123" s="41"/>
      <c r="F123" s="42"/>
      <c r="G123" s="42"/>
      <c r="H123" s="42"/>
      <c r="I123" s="42"/>
      <c r="J123" s="42"/>
      <c r="K123" s="43"/>
      <c r="L123" s="42"/>
    </row>
    <row r="124" spans="1:12" ht="15" x14ac:dyDescent="0.25">
      <c r="A124" s="13"/>
      <c r="B124" s="14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3"/>
      <c r="B125" s="14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3"/>
      <c r="B126" s="14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5"/>
      <c r="B127" s="16"/>
      <c r="C127" s="8"/>
      <c r="D127" s="17" t="s">
        <v>32</v>
      </c>
      <c r="E127" s="9"/>
      <c r="F127" s="18">
        <f>SUM(F120:F126)</f>
        <v>0</v>
      </c>
      <c r="G127" s="18">
        <f t="shared" ref="G127:J127" si="55">SUM(G120:G126)</f>
        <v>0</v>
      </c>
      <c r="H127" s="18">
        <f t="shared" si="55"/>
        <v>0</v>
      </c>
      <c r="I127" s="18">
        <f t="shared" si="55"/>
        <v>0</v>
      </c>
      <c r="J127" s="18">
        <f t="shared" si="55"/>
        <v>0</v>
      </c>
      <c r="K127" s="24"/>
      <c r="L127" s="18">
        <f t="shared" ref="L127" si="56">SUM(L120:L126)</f>
        <v>0</v>
      </c>
    </row>
    <row r="128" spans="1:12" ht="15" x14ac:dyDescent="0.25">
      <c r="A128" s="22"/>
      <c r="B128" s="14"/>
      <c r="C128" s="11"/>
      <c r="D128" s="17"/>
      <c r="E128" s="9"/>
      <c r="F128" s="18"/>
      <c r="G128" s="18"/>
      <c r="H128" s="18"/>
      <c r="I128" s="18"/>
      <c r="J128" s="18"/>
      <c r="K128" s="24"/>
      <c r="L128" s="18"/>
    </row>
    <row r="129" spans="1:12" ht="15" x14ac:dyDescent="0.25">
      <c r="A129" s="25">
        <v>2</v>
      </c>
      <c r="B129" s="12">
        <v>1</v>
      </c>
      <c r="C129" s="10" t="s">
        <v>24</v>
      </c>
      <c r="D129" s="7" t="s">
        <v>25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22"/>
      <c r="B130" s="14"/>
      <c r="C130" s="11"/>
      <c r="D130" s="7" t="s">
        <v>26</v>
      </c>
      <c r="E130" s="41" t="s">
        <v>77</v>
      </c>
      <c r="F130" s="42">
        <v>90</v>
      </c>
      <c r="G130" s="42">
        <v>10.199999999999999</v>
      </c>
      <c r="H130" s="42">
        <v>12.93</v>
      </c>
      <c r="I130" s="42">
        <v>13.79</v>
      </c>
      <c r="J130" s="42">
        <v>198</v>
      </c>
      <c r="K130" s="43">
        <v>182</v>
      </c>
      <c r="L130" s="42"/>
    </row>
    <row r="131" spans="1:12" ht="15" x14ac:dyDescent="0.25">
      <c r="A131" s="22"/>
      <c r="B131" s="14"/>
      <c r="C131" s="11"/>
      <c r="D131" s="7" t="s">
        <v>27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22"/>
      <c r="B132" s="14"/>
      <c r="C132" s="11"/>
      <c r="D132" s="7" t="s">
        <v>28</v>
      </c>
      <c r="E132" s="41" t="s">
        <v>78</v>
      </c>
      <c r="F132" s="42" t="s">
        <v>79</v>
      </c>
      <c r="G132" s="42">
        <v>4.09</v>
      </c>
      <c r="H132" s="42">
        <v>5.08</v>
      </c>
      <c r="I132" s="42">
        <v>37.26</v>
      </c>
      <c r="J132" s="42">
        <v>216.9</v>
      </c>
      <c r="K132" s="43">
        <v>182</v>
      </c>
      <c r="L132" s="42"/>
    </row>
    <row r="133" spans="1:12" ht="15" x14ac:dyDescent="0.25">
      <c r="A133" s="22"/>
      <c r="B133" s="14"/>
      <c r="C133" s="11"/>
      <c r="D133" s="7" t="s">
        <v>29</v>
      </c>
      <c r="E133" s="41" t="s">
        <v>80</v>
      </c>
      <c r="F133" s="42" t="s">
        <v>64</v>
      </c>
      <c r="G133" s="42">
        <v>0.24</v>
      </c>
      <c r="H133" s="42">
        <v>0.09</v>
      </c>
      <c r="I133" s="42">
        <v>12.43</v>
      </c>
      <c r="J133" s="42">
        <v>54.2</v>
      </c>
      <c r="K133" s="43">
        <v>376</v>
      </c>
      <c r="L133" s="42"/>
    </row>
    <row r="134" spans="1:12" ht="15" x14ac:dyDescent="0.25">
      <c r="A134" s="22"/>
      <c r="B134" s="14"/>
      <c r="C134" s="11"/>
      <c r="D134" s="7" t="s">
        <v>30</v>
      </c>
      <c r="E134" s="41" t="s">
        <v>72</v>
      </c>
      <c r="F134" s="42">
        <v>25</v>
      </c>
      <c r="G134" s="42">
        <v>1.9</v>
      </c>
      <c r="H134" s="42">
        <v>0.2</v>
      </c>
      <c r="I134" s="42">
        <v>12.3</v>
      </c>
      <c r="J134" s="42">
        <v>58.75</v>
      </c>
      <c r="K134" s="43"/>
      <c r="L134" s="42"/>
    </row>
    <row r="135" spans="1:12" ht="15" x14ac:dyDescent="0.25">
      <c r="A135" s="22"/>
      <c r="B135" s="14"/>
      <c r="C135" s="11"/>
      <c r="D135" s="7" t="s">
        <v>31</v>
      </c>
      <c r="E135" s="41" t="s">
        <v>56</v>
      </c>
      <c r="F135" s="42">
        <v>30</v>
      </c>
      <c r="G135" s="42">
        <v>1.98</v>
      </c>
      <c r="H135" s="42">
        <v>0.36</v>
      </c>
      <c r="I135" s="42">
        <v>11.88</v>
      </c>
      <c r="J135" s="42">
        <v>59.4</v>
      </c>
      <c r="K135" s="43"/>
      <c r="L135" s="42"/>
    </row>
    <row r="136" spans="1:12" ht="15" x14ac:dyDescent="0.25">
      <c r="A136" s="22"/>
      <c r="B136" s="14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2"/>
      <c r="B137" s="14"/>
      <c r="C137" s="11"/>
      <c r="D137" s="6"/>
      <c r="E137" s="41"/>
      <c r="F137" s="42"/>
      <c r="G137" s="42"/>
      <c r="H137" s="42"/>
      <c r="I137" s="42"/>
      <c r="J137" s="42"/>
      <c r="K137" s="43"/>
      <c r="L137" s="42"/>
    </row>
    <row r="138" spans="1:12" ht="15" x14ac:dyDescent="0.25">
      <c r="A138" s="23"/>
      <c r="B138" s="16"/>
      <c r="C138" s="8"/>
      <c r="D138" s="17" t="s">
        <v>32</v>
      </c>
      <c r="E138" s="9"/>
      <c r="F138" s="18">
        <f>SUM(F129:F137)</f>
        <v>145</v>
      </c>
      <c r="G138" s="18">
        <f t="shared" ref="G138:J138" si="57">SUM(G129:G137)</f>
        <v>18.41</v>
      </c>
      <c r="H138" s="18">
        <f t="shared" si="57"/>
        <v>18.659999999999997</v>
      </c>
      <c r="I138" s="18">
        <f t="shared" si="57"/>
        <v>87.66</v>
      </c>
      <c r="J138" s="18">
        <f t="shared" si="57"/>
        <v>587.24999999999989</v>
      </c>
      <c r="K138" s="24"/>
      <c r="L138" s="18">
        <f t="shared" ref="L138" si="58">SUM(L129:L137)</f>
        <v>0</v>
      </c>
    </row>
    <row r="139" spans="1:12" ht="15" x14ac:dyDescent="0.2">
      <c r="A139" s="28">
        <v>2</v>
      </c>
      <c r="B139" s="29">
        <v>1</v>
      </c>
      <c r="C139" s="69" t="s">
        <v>4</v>
      </c>
      <c r="D139" s="70"/>
      <c r="E139" s="30"/>
      <c r="F139" s="31">
        <f>F108+F138</f>
        <v>145</v>
      </c>
      <c r="G139" s="31">
        <f t="shared" ref="G139" si="59">G108+G138</f>
        <v>18.41</v>
      </c>
      <c r="H139" s="31">
        <f t="shared" ref="H139" si="60">H108+H138</f>
        <v>18.659999999999997</v>
      </c>
      <c r="I139" s="31">
        <f t="shared" ref="I139" si="61">I108+I138</f>
        <v>87.66</v>
      </c>
      <c r="J139" s="31">
        <f t="shared" ref="J139:L139" si="62">J108+J138</f>
        <v>587.24999999999989</v>
      </c>
      <c r="K139" s="31"/>
      <c r="L139" s="31">
        <f t="shared" si="62"/>
        <v>0</v>
      </c>
    </row>
    <row r="140" spans="1:12" ht="15" x14ac:dyDescent="0.25">
      <c r="A140" s="13">
        <v>2</v>
      </c>
      <c r="B140" s="14">
        <v>2</v>
      </c>
      <c r="C140" s="21" t="s">
        <v>19</v>
      </c>
      <c r="D140" s="5" t="s">
        <v>20</v>
      </c>
      <c r="E140" s="38"/>
      <c r="F140" s="39"/>
      <c r="G140" s="39"/>
      <c r="H140" s="39"/>
      <c r="I140" s="39"/>
      <c r="J140" s="39"/>
      <c r="K140" s="40"/>
      <c r="L140" s="39"/>
    </row>
    <row r="141" spans="1:12" ht="15" x14ac:dyDescent="0.25">
      <c r="A141" s="13"/>
      <c r="B141" s="14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5" x14ac:dyDescent="0.25">
      <c r="A142" s="13"/>
      <c r="B142" s="14"/>
      <c r="C142" s="11"/>
      <c r="D142" s="7" t="s">
        <v>21</v>
      </c>
      <c r="E142" s="41"/>
      <c r="F142" s="42"/>
      <c r="G142" s="42"/>
      <c r="H142" s="42"/>
      <c r="I142" s="42"/>
      <c r="J142" s="42"/>
      <c r="K142" s="43"/>
      <c r="L142" s="42"/>
    </row>
    <row r="143" spans="1:12" ht="15" x14ac:dyDescent="0.25">
      <c r="A143" s="13"/>
      <c r="B143" s="14"/>
      <c r="C143" s="11"/>
      <c r="D143" s="7" t="s">
        <v>22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13"/>
      <c r="B144" s="14"/>
      <c r="C144" s="11"/>
      <c r="D144" s="7" t="s">
        <v>23</v>
      </c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13"/>
      <c r="B145" s="14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13"/>
      <c r="B146" s="14"/>
      <c r="C146" s="11"/>
      <c r="D146" s="6"/>
      <c r="E146" s="41"/>
      <c r="F146" s="42"/>
      <c r="G146" s="42"/>
      <c r="H146" s="42"/>
      <c r="I146" s="42"/>
      <c r="J146" s="42"/>
      <c r="K146" s="43"/>
      <c r="L146" s="42"/>
    </row>
    <row r="147" spans="1:12" ht="15" x14ac:dyDescent="0.25">
      <c r="A147" s="15"/>
      <c r="B147" s="16"/>
      <c r="C147" s="8"/>
      <c r="D147" s="17" t="s">
        <v>32</v>
      </c>
      <c r="E147" s="9"/>
      <c r="F147" s="18">
        <f>SUM(F140:F146)</f>
        <v>0</v>
      </c>
      <c r="G147" s="18">
        <f t="shared" ref="G147:J147" si="63">SUM(G140:G146)</f>
        <v>0</v>
      </c>
      <c r="H147" s="18">
        <f t="shared" si="63"/>
        <v>0</v>
      </c>
      <c r="I147" s="18">
        <f t="shared" si="63"/>
        <v>0</v>
      </c>
      <c r="J147" s="18">
        <f t="shared" si="63"/>
        <v>0</v>
      </c>
      <c r="K147" s="24"/>
      <c r="L147" s="18">
        <f t="shared" ref="L147" si="64">SUM(L140:L146)</f>
        <v>0</v>
      </c>
    </row>
    <row r="148" spans="1:12" ht="15" x14ac:dyDescent="0.25">
      <c r="A148" s="12">
        <f>A140</f>
        <v>2</v>
      </c>
      <c r="B148" s="12">
        <f>B140</f>
        <v>2</v>
      </c>
      <c r="C148" s="10" t="s">
        <v>24</v>
      </c>
      <c r="D148" s="7" t="s">
        <v>25</v>
      </c>
      <c r="E148" s="41" t="s">
        <v>81</v>
      </c>
      <c r="F148" s="42">
        <v>100</v>
      </c>
      <c r="G148" s="42">
        <v>0.4</v>
      </c>
      <c r="H148" s="42">
        <v>0.4</v>
      </c>
      <c r="I148" s="42">
        <v>9.8000000000000007</v>
      </c>
      <c r="J148" s="42">
        <v>47</v>
      </c>
      <c r="K148" s="43"/>
      <c r="L148" s="42"/>
    </row>
    <row r="149" spans="1:12" ht="15" x14ac:dyDescent="0.25">
      <c r="A149" s="13"/>
      <c r="B149" s="14"/>
      <c r="C149" s="11"/>
      <c r="D149" s="7" t="s">
        <v>26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13"/>
      <c r="B150" s="14"/>
      <c r="C150" s="11"/>
      <c r="D150" s="7" t="s">
        <v>27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13"/>
      <c r="B151" s="14"/>
      <c r="C151" s="11"/>
      <c r="D151" s="7" t="s">
        <v>28</v>
      </c>
      <c r="E151" s="55" t="s">
        <v>82</v>
      </c>
      <c r="F151" s="56" t="s">
        <v>38</v>
      </c>
      <c r="G151" s="42">
        <v>15.95</v>
      </c>
      <c r="H151" s="42">
        <v>19.55</v>
      </c>
      <c r="I151" s="42">
        <v>39.75</v>
      </c>
      <c r="J151" s="42">
        <v>408.42</v>
      </c>
      <c r="K151" s="43">
        <v>265</v>
      </c>
      <c r="L151" s="42"/>
    </row>
    <row r="152" spans="1:12" ht="15" x14ac:dyDescent="0.25">
      <c r="A152" s="13"/>
      <c r="B152" s="14"/>
      <c r="C152" s="11"/>
      <c r="D152" s="7" t="s">
        <v>29</v>
      </c>
      <c r="E152" s="41" t="s">
        <v>83</v>
      </c>
      <c r="F152" s="64" t="s">
        <v>60</v>
      </c>
      <c r="G152" s="42">
        <v>7.0000000000000007E-2</v>
      </c>
      <c r="H152" s="42">
        <v>0.02</v>
      </c>
      <c r="I152" s="42">
        <v>10.01</v>
      </c>
      <c r="J152" s="42">
        <v>40</v>
      </c>
      <c r="K152" s="43">
        <v>376</v>
      </c>
      <c r="L152" s="42"/>
    </row>
    <row r="153" spans="1:12" ht="15" x14ac:dyDescent="0.25">
      <c r="A153" s="13"/>
      <c r="B153" s="14"/>
      <c r="C153" s="11"/>
      <c r="D153" s="7" t="s">
        <v>30</v>
      </c>
      <c r="E153" s="41" t="s">
        <v>72</v>
      </c>
      <c r="F153" s="42">
        <v>25</v>
      </c>
      <c r="G153" s="42">
        <v>1.9</v>
      </c>
      <c r="H153" s="42">
        <v>0.2</v>
      </c>
      <c r="I153" s="42">
        <v>12.3</v>
      </c>
      <c r="J153" s="42">
        <v>58.75</v>
      </c>
      <c r="K153" s="43"/>
      <c r="L153" s="42"/>
    </row>
    <row r="154" spans="1:12" ht="15" x14ac:dyDescent="0.25">
      <c r="A154" s="13"/>
      <c r="B154" s="14"/>
      <c r="C154" s="11"/>
      <c r="D154" s="7" t="s">
        <v>31</v>
      </c>
      <c r="E154" s="41" t="s">
        <v>56</v>
      </c>
      <c r="F154" s="42">
        <v>20</v>
      </c>
      <c r="G154" s="42">
        <v>1.32</v>
      </c>
      <c r="H154" s="42">
        <v>0.24</v>
      </c>
      <c r="I154" s="42">
        <v>7.92</v>
      </c>
      <c r="J154" s="42">
        <v>39.6</v>
      </c>
      <c r="K154" s="43"/>
      <c r="L154" s="42"/>
    </row>
    <row r="155" spans="1:12" ht="15" x14ac:dyDescent="0.25">
      <c r="A155" s="13"/>
      <c r="B155" s="14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3"/>
      <c r="B156" s="14"/>
      <c r="C156" s="11"/>
      <c r="D156" s="6"/>
      <c r="E156" s="41"/>
      <c r="F156" s="42"/>
      <c r="G156" s="42"/>
      <c r="H156" s="42"/>
      <c r="I156" s="42"/>
      <c r="J156" s="42"/>
      <c r="K156" s="43"/>
      <c r="L156" s="42"/>
    </row>
    <row r="157" spans="1:12" ht="15" x14ac:dyDescent="0.25">
      <c r="A157" s="15"/>
      <c r="B157" s="16"/>
      <c r="C157" s="8"/>
      <c r="D157" s="17" t="s">
        <v>32</v>
      </c>
      <c r="E157" s="9"/>
      <c r="F157" s="18">
        <f>SUM(F148:F156)</f>
        <v>145</v>
      </c>
      <c r="G157" s="18">
        <f t="shared" ref="G157:J157" si="65">SUM(G148:G156)</f>
        <v>19.639999999999997</v>
      </c>
      <c r="H157" s="18">
        <f t="shared" si="65"/>
        <v>20.409999999999997</v>
      </c>
      <c r="I157" s="18">
        <f t="shared" si="65"/>
        <v>79.78</v>
      </c>
      <c r="J157" s="18">
        <f t="shared" si="65"/>
        <v>593.7700000000001</v>
      </c>
      <c r="K157" s="24"/>
      <c r="L157" s="18">
        <f t="shared" ref="L157" si="66">SUM(L148:L156)</f>
        <v>0</v>
      </c>
    </row>
    <row r="158" spans="1:12" ht="15" x14ac:dyDescent="0.2">
      <c r="A158" s="32">
        <f>A140</f>
        <v>2</v>
      </c>
      <c r="B158" s="32">
        <f>B140</f>
        <v>2</v>
      </c>
      <c r="C158" s="69" t="s">
        <v>4</v>
      </c>
      <c r="D158" s="70"/>
      <c r="E158" s="30"/>
      <c r="F158" s="31">
        <f>F147+F157</f>
        <v>145</v>
      </c>
      <c r="G158" s="31">
        <f t="shared" ref="G158" si="67">G147+G157</f>
        <v>19.639999999999997</v>
      </c>
      <c r="H158" s="31">
        <f t="shared" ref="H158" si="68">H147+H157</f>
        <v>20.409999999999997</v>
      </c>
      <c r="I158" s="31">
        <f t="shared" ref="I158" si="69">I147+I157</f>
        <v>79.78</v>
      </c>
      <c r="J158" s="31">
        <f t="shared" ref="J158:L158" si="70">J147+J157</f>
        <v>593.7700000000001</v>
      </c>
      <c r="K158" s="31"/>
      <c r="L158" s="31">
        <f t="shared" si="70"/>
        <v>0</v>
      </c>
    </row>
    <row r="159" spans="1:12" ht="15" x14ac:dyDescent="0.25">
      <c r="A159" s="19">
        <v>2</v>
      </c>
      <c r="B159" s="20">
        <v>3</v>
      </c>
      <c r="C159" s="21" t="s">
        <v>19</v>
      </c>
      <c r="D159" s="5" t="s">
        <v>20</v>
      </c>
      <c r="E159" s="38"/>
      <c r="F159" s="39"/>
      <c r="G159" s="39"/>
      <c r="H159" s="39"/>
      <c r="I159" s="39"/>
      <c r="J159" s="39"/>
      <c r="K159" s="40"/>
      <c r="L159" s="39"/>
    </row>
    <row r="160" spans="1:12" ht="15" x14ac:dyDescent="0.25">
      <c r="A160" s="22"/>
      <c r="B160" s="14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22"/>
      <c r="B161" s="14"/>
      <c r="C161" s="11"/>
      <c r="D161" s="7" t="s">
        <v>21</v>
      </c>
      <c r="E161" s="41"/>
      <c r="F161" s="42"/>
      <c r="G161" s="42"/>
      <c r="H161" s="42"/>
      <c r="I161" s="42"/>
      <c r="J161" s="42"/>
      <c r="K161" s="43"/>
      <c r="L161" s="42"/>
    </row>
    <row r="162" spans="1:12" ht="15.75" customHeight="1" x14ac:dyDescent="0.25">
      <c r="A162" s="22"/>
      <c r="B162" s="14"/>
      <c r="C162" s="11"/>
      <c r="D162" s="7" t="s">
        <v>22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2"/>
      <c r="B163" s="14"/>
      <c r="C163" s="11"/>
      <c r="D163" s="7" t="s">
        <v>23</v>
      </c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2"/>
      <c r="B164" s="14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2"/>
      <c r="B165" s="14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5" x14ac:dyDescent="0.25">
      <c r="A166" s="23"/>
      <c r="B166" s="16"/>
      <c r="C166" s="8"/>
      <c r="D166" s="17" t="s">
        <v>32</v>
      </c>
      <c r="E166" s="9"/>
      <c r="F166" s="18">
        <f>SUM(F159:F165)</f>
        <v>0</v>
      </c>
      <c r="G166" s="18">
        <f t="shared" ref="G166:J166" si="71">SUM(G159:G165)</f>
        <v>0</v>
      </c>
      <c r="H166" s="18">
        <f t="shared" si="71"/>
        <v>0</v>
      </c>
      <c r="I166" s="18">
        <f t="shared" si="71"/>
        <v>0</v>
      </c>
      <c r="J166" s="18">
        <f t="shared" si="71"/>
        <v>0</v>
      </c>
      <c r="K166" s="24"/>
      <c r="L166" s="18">
        <f t="shared" ref="L166" si="72">SUM(L159:L165)</f>
        <v>0</v>
      </c>
    </row>
    <row r="167" spans="1:12" ht="15" x14ac:dyDescent="0.25">
      <c r="A167" s="25">
        <f>A159</f>
        <v>2</v>
      </c>
      <c r="B167" s="12">
        <f>B159</f>
        <v>3</v>
      </c>
      <c r="C167" s="10" t="s">
        <v>24</v>
      </c>
      <c r="D167" s="7" t="s">
        <v>25</v>
      </c>
      <c r="E167" s="41" t="s">
        <v>84</v>
      </c>
      <c r="F167" s="42">
        <v>50</v>
      </c>
      <c r="G167" s="42">
        <v>1.03</v>
      </c>
      <c r="H167" s="42">
        <v>1.62</v>
      </c>
      <c r="I167" s="42">
        <v>4.71</v>
      </c>
      <c r="J167" s="42">
        <v>37.549999999999997</v>
      </c>
      <c r="K167" s="43">
        <v>321</v>
      </c>
      <c r="L167" s="42"/>
    </row>
    <row r="168" spans="1:12" ht="15" x14ac:dyDescent="0.25">
      <c r="A168" s="22"/>
      <c r="B168" s="14"/>
      <c r="C168" s="11"/>
      <c r="D168" s="7" t="s">
        <v>26</v>
      </c>
      <c r="E168" s="55" t="s">
        <v>44</v>
      </c>
      <c r="F168" s="42" t="s">
        <v>42</v>
      </c>
      <c r="G168" s="42">
        <v>9.0500000000000007</v>
      </c>
      <c r="H168" s="42">
        <v>6.09</v>
      </c>
      <c r="I168" s="42">
        <v>3.8</v>
      </c>
      <c r="J168" s="42">
        <v>105</v>
      </c>
      <c r="K168" s="43">
        <v>229</v>
      </c>
      <c r="L168" s="42"/>
    </row>
    <row r="169" spans="1:12" ht="15" x14ac:dyDescent="0.25">
      <c r="A169" s="22"/>
      <c r="B169" s="14"/>
      <c r="C169" s="11"/>
      <c r="D169" s="7" t="s">
        <v>27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2"/>
      <c r="B170" s="14"/>
      <c r="C170" s="11"/>
      <c r="D170" s="7" t="s">
        <v>28</v>
      </c>
      <c r="E170" s="55" t="s">
        <v>46</v>
      </c>
      <c r="F170" s="42">
        <v>150</v>
      </c>
      <c r="G170" s="42">
        <v>3.09</v>
      </c>
      <c r="H170" s="42">
        <v>8.282</v>
      </c>
      <c r="I170" s="42">
        <v>22</v>
      </c>
      <c r="J170" s="42">
        <v>172</v>
      </c>
      <c r="K170" s="43">
        <v>312</v>
      </c>
      <c r="L170" s="42"/>
    </row>
    <row r="171" spans="1:12" ht="15" x14ac:dyDescent="0.25">
      <c r="A171" s="22"/>
      <c r="B171" s="14"/>
      <c r="C171" s="11"/>
      <c r="D171" s="7" t="s">
        <v>29</v>
      </c>
      <c r="E171" s="41" t="s">
        <v>85</v>
      </c>
      <c r="F171" s="42">
        <v>200</v>
      </c>
      <c r="G171" s="42">
        <v>0.16</v>
      </c>
      <c r="H171" s="42">
        <v>0.16</v>
      </c>
      <c r="I171" s="42">
        <v>17.899999999999999</v>
      </c>
      <c r="J171" s="42">
        <v>74.599999999999994</v>
      </c>
      <c r="K171" s="43">
        <v>342</v>
      </c>
      <c r="L171" s="42"/>
    </row>
    <row r="172" spans="1:12" ht="15" x14ac:dyDescent="0.25">
      <c r="A172" s="22"/>
      <c r="B172" s="14"/>
      <c r="C172" s="11"/>
      <c r="D172" s="7" t="s">
        <v>30</v>
      </c>
      <c r="E172" s="41" t="s">
        <v>72</v>
      </c>
      <c r="F172" s="42">
        <v>35</v>
      </c>
      <c r="G172" s="42">
        <v>2.66</v>
      </c>
      <c r="H172" s="42">
        <v>0.28000000000000003</v>
      </c>
      <c r="I172" s="42">
        <v>17.22</v>
      </c>
      <c r="J172" s="42">
        <v>82.25</v>
      </c>
      <c r="K172" s="43"/>
      <c r="L172" s="42"/>
    </row>
    <row r="173" spans="1:12" ht="15" x14ac:dyDescent="0.25">
      <c r="A173" s="22"/>
      <c r="B173" s="14"/>
      <c r="C173" s="11"/>
      <c r="D173" s="7" t="s">
        <v>31</v>
      </c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2"/>
      <c r="B174" s="14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2"/>
      <c r="B175" s="14"/>
      <c r="C175" s="11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5" x14ac:dyDescent="0.25">
      <c r="A176" s="23"/>
      <c r="B176" s="16"/>
      <c r="C176" s="8"/>
      <c r="D176" s="17" t="s">
        <v>32</v>
      </c>
      <c r="E176" s="9"/>
      <c r="F176" s="18">
        <f>SUM(F167:F175)</f>
        <v>435</v>
      </c>
      <c r="G176" s="18">
        <f t="shared" ref="G176:J176" si="73">SUM(G167:G175)</f>
        <v>15.99</v>
      </c>
      <c r="H176" s="18">
        <f t="shared" si="73"/>
        <v>16.432000000000002</v>
      </c>
      <c r="I176" s="18">
        <f t="shared" si="73"/>
        <v>65.63</v>
      </c>
      <c r="J176" s="18">
        <f t="shared" si="73"/>
        <v>471.4</v>
      </c>
      <c r="K176" s="24"/>
      <c r="L176" s="18">
        <f t="shared" ref="L176" si="74">SUM(L167:L175)</f>
        <v>0</v>
      </c>
    </row>
    <row r="177" spans="1:12" ht="15" x14ac:dyDescent="0.2">
      <c r="A177" s="28">
        <f>A159</f>
        <v>2</v>
      </c>
      <c r="B177" s="29">
        <f>B159</f>
        <v>3</v>
      </c>
      <c r="C177" s="69" t="s">
        <v>4</v>
      </c>
      <c r="D177" s="70"/>
      <c r="E177" s="30"/>
      <c r="F177" s="31">
        <f>F166+F176</f>
        <v>435</v>
      </c>
      <c r="G177" s="31">
        <f t="shared" ref="G177" si="75">G166+G176</f>
        <v>15.99</v>
      </c>
      <c r="H177" s="31">
        <f t="shared" ref="H177" si="76">H166+H176</f>
        <v>16.432000000000002</v>
      </c>
      <c r="I177" s="31">
        <f t="shared" ref="I177" si="77">I166+I176</f>
        <v>65.63</v>
      </c>
      <c r="J177" s="31">
        <f t="shared" ref="J177:L177" si="78">J166+J176</f>
        <v>471.4</v>
      </c>
      <c r="K177" s="31"/>
      <c r="L177" s="31">
        <f t="shared" si="78"/>
        <v>0</v>
      </c>
    </row>
    <row r="178" spans="1:12" ht="15" x14ac:dyDescent="0.25">
      <c r="A178" s="19">
        <v>2</v>
      </c>
      <c r="B178" s="20">
        <v>4</v>
      </c>
      <c r="C178" s="21" t="s">
        <v>19</v>
      </c>
      <c r="D178" s="5" t="s">
        <v>20</v>
      </c>
      <c r="E178" s="38"/>
      <c r="F178" s="39"/>
      <c r="G178" s="39"/>
      <c r="H178" s="39"/>
      <c r="I178" s="39"/>
      <c r="J178" s="39"/>
      <c r="K178" s="40"/>
      <c r="L178" s="39"/>
    </row>
    <row r="179" spans="1:12" ht="15" x14ac:dyDescent="0.25">
      <c r="A179" s="22"/>
      <c r="B179" s="14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2"/>
      <c r="B180" s="14"/>
      <c r="C180" s="11"/>
      <c r="D180" s="7" t="s">
        <v>21</v>
      </c>
      <c r="E180" s="41"/>
      <c r="F180" s="42"/>
      <c r="G180" s="42"/>
      <c r="H180" s="42"/>
      <c r="I180" s="42"/>
      <c r="J180" s="42"/>
      <c r="K180" s="43"/>
      <c r="L180" s="42"/>
    </row>
    <row r="181" spans="1:12" ht="15" x14ac:dyDescent="0.25">
      <c r="A181" s="22"/>
      <c r="B181" s="14"/>
      <c r="C181" s="11"/>
      <c r="D181" s="7" t="s">
        <v>22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2"/>
      <c r="B182" s="14"/>
      <c r="C182" s="11"/>
      <c r="D182" s="7" t="s">
        <v>23</v>
      </c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2"/>
      <c r="B183" s="14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" x14ac:dyDescent="0.25">
      <c r="A184" s="22"/>
      <c r="B184" s="14"/>
      <c r="C184" s="11"/>
      <c r="D184" s="6"/>
      <c r="E184" s="41"/>
      <c r="F184" s="42"/>
      <c r="G184" s="42"/>
      <c r="H184" s="42"/>
      <c r="I184" s="42"/>
      <c r="J184" s="42"/>
      <c r="K184" s="43"/>
      <c r="L184" s="42"/>
    </row>
    <row r="185" spans="1:12" ht="15" x14ac:dyDescent="0.25">
      <c r="A185" s="23"/>
      <c r="B185" s="16"/>
      <c r="C185" s="8"/>
      <c r="D185" s="17" t="s">
        <v>32</v>
      </c>
      <c r="E185" s="9"/>
      <c r="F185" s="18">
        <f>SUM(F178:F184)</f>
        <v>0</v>
      </c>
      <c r="G185" s="18">
        <f t="shared" ref="G185:J185" si="79">SUM(G178:G184)</f>
        <v>0</v>
      </c>
      <c r="H185" s="18">
        <f t="shared" si="79"/>
        <v>0</v>
      </c>
      <c r="I185" s="18">
        <f t="shared" si="79"/>
        <v>0</v>
      </c>
      <c r="J185" s="18">
        <f t="shared" si="79"/>
        <v>0</v>
      </c>
      <c r="K185" s="24"/>
      <c r="L185" s="18">
        <f t="shared" ref="L185" si="80">SUM(L178:L184)</f>
        <v>0</v>
      </c>
    </row>
    <row r="186" spans="1:12" ht="15" x14ac:dyDescent="0.25">
      <c r="A186" s="25">
        <f>A178</f>
        <v>2</v>
      </c>
      <c r="B186" s="12">
        <f>B178</f>
        <v>4</v>
      </c>
      <c r="C186" s="10" t="s">
        <v>24</v>
      </c>
      <c r="D186" s="7" t="s">
        <v>25</v>
      </c>
      <c r="E186" s="41"/>
      <c r="F186" s="42"/>
      <c r="G186" s="42"/>
      <c r="H186" s="42"/>
      <c r="I186" s="42"/>
      <c r="J186" s="42"/>
      <c r="K186" s="43"/>
      <c r="L186" s="42"/>
    </row>
    <row r="187" spans="1:12" ht="25.5" x14ac:dyDescent="0.25">
      <c r="A187" s="22"/>
      <c r="B187" s="14"/>
      <c r="C187" s="11"/>
      <c r="D187" s="7" t="s">
        <v>26</v>
      </c>
      <c r="E187" s="55" t="s">
        <v>86</v>
      </c>
      <c r="F187" s="56" t="s">
        <v>87</v>
      </c>
      <c r="G187" s="42">
        <v>3.17</v>
      </c>
      <c r="H187" s="42">
        <v>5.19</v>
      </c>
      <c r="I187" s="42">
        <v>9.85</v>
      </c>
      <c r="J187" s="42">
        <v>118.01</v>
      </c>
      <c r="K187" s="43"/>
      <c r="L187" s="42"/>
    </row>
    <row r="188" spans="1:12" ht="15" x14ac:dyDescent="0.25">
      <c r="A188" s="22"/>
      <c r="B188" s="14"/>
      <c r="C188" s="11"/>
      <c r="D188" s="7" t="s">
        <v>27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2"/>
      <c r="B189" s="14"/>
      <c r="C189" s="11"/>
      <c r="D189" s="7" t="s">
        <v>28</v>
      </c>
      <c r="E189" s="41" t="s">
        <v>40</v>
      </c>
      <c r="F189" s="42" t="s">
        <v>79</v>
      </c>
      <c r="G189" s="42">
        <v>6.64</v>
      </c>
      <c r="H189" s="42">
        <v>7.6</v>
      </c>
      <c r="I189" s="42">
        <v>31.78</v>
      </c>
      <c r="J189" s="42">
        <v>221.94</v>
      </c>
      <c r="K189" s="43">
        <v>203</v>
      </c>
      <c r="L189" s="42"/>
    </row>
    <row r="190" spans="1:12" ht="15" x14ac:dyDescent="0.25">
      <c r="A190" s="22"/>
      <c r="B190" s="14"/>
      <c r="C190" s="11"/>
      <c r="D190" s="7" t="s">
        <v>29</v>
      </c>
      <c r="E190" s="55" t="s">
        <v>39</v>
      </c>
      <c r="F190" s="42">
        <v>200</v>
      </c>
      <c r="G190" s="42">
        <v>4.08</v>
      </c>
      <c r="H190" s="42">
        <v>3.54</v>
      </c>
      <c r="I190" s="42">
        <v>7.6</v>
      </c>
      <c r="J190" s="42">
        <v>78.599999999999994</v>
      </c>
      <c r="K190" s="43">
        <v>382</v>
      </c>
      <c r="L190" s="42"/>
    </row>
    <row r="191" spans="1:12" ht="15" x14ac:dyDescent="0.25">
      <c r="A191" s="22"/>
      <c r="B191" s="14"/>
      <c r="C191" s="11"/>
      <c r="D191" s="7" t="s">
        <v>30</v>
      </c>
      <c r="E191" s="41" t="s">
        <v>72</v>
      </c>
      <c r="F191" s="42">
        <v>30</v>
      </c>
      <c r="G191" s="42">
        <v>2.2799999999999998</v>
      </c>
      <c r="H191" s="42">
        <v>0.24</v>
      </c>
      <c r="I191" s="42">
        <v>14.76</v>
      </c>
      <c r="J191" s="42">
        <v>70.5</v>
      </c>
      <c r="K191" s="43"/>
      <c r="L191" s="42"/>
    </row>
    <row r="192" spans="1:12" ht="15" x14ac:dyDescent="0.25">
      <c r="A192" s="22"/>
      <c r="B192" s="14"/>
      <c r="C192" s="11"/>
      <c r="D192" s="7" t="s">
        <v>31</v>
      </c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2"/>
      <c r="B193" s="14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2"/>
      <c r="B194" s="14"/>
      <c r="C194" s="11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3"/>
      <c r="B195" s="16"/>
      <c r="C195" s="8"/>
      <c r="D195" s="17" t="s">
        <v>32</v>
      </c>
      <c r="E195" s="9"/>
      <c r="F195" s="18">
        <f>SUM(F186:F194)</f>
        <v>230</v>
      </c>
      <c r="G195" s="18">
        <f t="shared" ref="G195:J195" si="81">SUM(G186:G194)</f>
        <v>16.169999999999998</v>
      </c>
      <c r="H195" s="18">
        <f t="shared" si="81"/>
        <v>16.569999999999997</v>
      </c>
      <c r="I195" s="18">
        <f t="shared" si="81"/>
        <v>63.99</v>
      </c>
      <c r="J195" s="18">
        <f t="shared" si="81"/>
        <v>489.04999999999995</v>
      </c>
      <c r="K195" s="24"/>
      <c r="L195" s="18">
        <f t="shared" ref="L195" si="82">SUM(L186:L194)</f>
        <v>0</v>
      </c>
    </row>
    <row r="196" spans="1:12" ht="15.75" thickBot="1" x14ac:dyDescent="0.25">
      <c r="A196" s="28">
        <f>A178</f>
        <v>2</v>
      </c>
      <c r="B196" s="29">
        <f>B178</f>
        <v>4</v>
      </c>
      <c r="C196" s="69" t="s">
        <v>4</v>
      </c>
      <c r="D196" s="70"/>
      <c r="E196" s="30"/>
      <c r="F196" s="31">
        <f>F185+F195</f>
        <v>230</v>
      </c>
      <c r="G196" s="31">
        <f t="shared" ref="G196" si="83">G185+G195</f>
        <v>16.169999999999998</v>
      </c>
      <c r="H196" s="31">
        <f t="shared" ref="H196" si="84">H185+H195</f>
        <v>16.569999999999997</v>
      </c>
      <c r="I196" s="31">
        <f t="shared" ref="I196" si="85">I185+I195</f>
        <v>63.99</v>
      </c>
      <c r="J196" s="31">
        <f t="shared" ref="J196:L196" si="86">J185+J195</f>
        <v>489.04999999999995</v>
      </c>
      <c r="K196" s="31"/>
      <c r="L196" s="31">
        <f t="shared" si="86"/>
        <v>0</v>
      </c>
    </row>
    <row r="197" spans="1:12" ht="15" x14ac:dyDescent="0.25">
      <c r="A197" s="19">
        <v>2</v>
      </c>
      <c r="B197" s="20">
        <v>5</v>
      </c>
      <c r="C197" s="21" t="s">
        <v>19</v>
      </c>
      <c r="D197" s="5" t="s">
        <v>20</v>
      </c>
      <c r="E197" s="38"/>
      <c r="F197" s="39"/>
      <c r="G197" s="39"/>
      <c r="H197" s="39"/>
      <c r="I197" s="39"/>
      <c r="J197" s="39"/>
      <c r="K197" s="40"/>
      <c r="L197" s="39"/>
    </row>
    <row r="198" spans="1:12" ht="15" x14ac:dyDescent="0.25">
      <c r="A198" s="22"/>
      <c r="B198" s="14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5" x14ac:dyDescent="0.25">
      <c r="A199" s="22"/>
      <c r="B199" s="14"/>
      <c r="C199" s="11"/>
      <c r="D199" s="7" t="s">
        <v>21</v>
      </c>
      <c r="E199" s="41"/>
      <c r="F199" s="42"/>
      <c r="G199" s="42"/>
      <c r="H199" s="42"/>
      <c r="I199" s="42"/>
      <c r="J199" s="42"/>
      <c r="K199" s="43"/>
      <c r="L199" s="42"/>
    </row>
    <row r="200" spans="1:12" ht="15" x14ac:dyDescent="0.25">
      <c r="A200" s="22"/>
      <c r="B200" s="14"/>
      <c r="C200" s="11"/>
      <c r="D200" s="7" t="s">
        <v>22</v>
      </c>
      <c r="E200" s="41"/>
      <c r="F200" s="42"/>
      <c r="G200" s="42"/>
      <c r="H200" s="42"/>
      <c r="I200" s="42"/>
      <c r="J200" s="42"/>
      <c r="K200" s="43"/>
      <c r="L200" s="42"/>
    </row>
    <row r="201" spans="1:12" ht="15" x14ac:dyDescent="0.25">
      <c r="A201" s="22"/>
      <c r="B201" s="14"/>
      <c r="C201" s="11"/>
      <c r="D201" s="7" t="s">
        <v>23</v>
      </c>
      <c r="E201" s="41"/>
      <c r="F201" s="42"/>
      <c r="G201" s="42"/>
      <c r="H201" s="42"/>
      <c r="I201" s="42"/>
      <c r="J201" s="42"/>
      <c r="K201" s="43"/>
      <c r="L201" s="42"/>
    </row>
    <row r="202" spans="1:12" ht="15" x14ac:dyDescent="0.25">
      <c r="A202" s="22"/>
      <c r="B202" s="14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5" x14ac:dyDescent="0.25">
      <c r="A203" s="22"/>
      <c r="B203" s="14"/>
      <c r="C203" s="11"/>
      <c r="D203" s="6"/>
      <c r="E203" s="41"/>
      <c r="F203" s="42"/>
      <c r="G203" s="42"/>
      <c r="H203" s="42"/>
      <c r="I203" s="42"/>
      <c r="J203" s="42"/>
      <c r="K203" s="43"/>
      <c r="L203" s="42"/>
    </row>
    <row r="204" spans="1:12" ht="15" x14ac:dyDescent="0.25">
      <c r="A204" s="23"/>
      <c r="B204" s="16"/>
      <c r="C204" s="8"/>
      <c r="D204" s="17" t="s">
        <v>32</v>
      </c>
      <c r="E204" s="9"/>
      <c r="F204" s="18">
        <f>SUM(F197:F203)</f>
        <v>0</v>
      </c>
      <c r="G204" s="18">
        <f t="shared" ref="G204:J204" si="87">SUM(G197:G203)</f>
        <v>0</v>
      </c>
      <c r="H204" s="18">
        <f t="shared" si="87"/>
        <v>0</v>
      </c>
      <c r="I204" s="18">
        <f t="shared" si="87"/>
        <v>0</v>
      </c>
      <c r="J204" s="18">
        <f t="shared" si="87"/>
        <v>0</v>
      </c>
      <c r="K204" s="24"/>
      <c r="L204" s="18">
        <f t="shared" ref="L204" si="88">SUM(L197:L203)</f>
        <v>0</v>
      </c>
    </row>
    <row r="205" spans="1:12" ht="15" x14ac:dyDescent="0.25">
      <c r="A205" s="25">
        <f>A197</f>
        <v>2</v>
      </c>
      <c r="B205" s="12">
        <v>5</v>
      </c>
      <c r="C205" s="10" t="s">
        <v>24</v>
      </c>
      <c r="D205" s="7" t="s">
        <v>25</v>
      </c>
      <c r="E205" s="41" t="s">
        <v>81</v>
      </c>
      <c r="F205" s="42">
        <v>100</v>
      </c>
      <c r="G205" s="42">
        <v>0.4</v>
      </c>
      <c r="H205" s="42">
        <v>0.4</v>
      </c>
      <c r="I205" s="42">
        <v>9.8000000000000007</v>
      </c>
      <c r="J205" s="42">
        <v>47</v>
      </c>
      <c r="K205" s="43"/>
      <c r="L205" s="42"/>
    </row>
    <row r="206" spans="1:12" ht="15" x14ac:dyDescent="0.25">
      <c r="A206" s="22"/>
      <c r="B206" s="14"/>
      <c r="C206" s="11"/>
      <c r="D206" s="7" t="s">
        <v>26</v>
      </c>
      <c r="E206" s="55" t="s">
        <v>88</v>
      </c>
      <c r="F206" s="56" t="s">
        <v>38</v>
      </c>
      <c r="G206" s="42">
        <v>12.48</v>
      </c>
      <c r="H206" s="42">
        <v>15.68</v>
      </c>
      <c r="I206" s="42">
        <v>19.34</v>
      </c>
      <c r="J206" s="42">
        <v>271.5</v>
      </c>
      <c r="K206" s="43">
        <v>143</v>
      </c>
      <c r="L206" s="42"/>
    </row>
    <row r="207" spans="1:12" ht="15" x14ac:dyDescent="0.25">
      <c r="A207" s="22"/>
      <c r="B207" s="14"/>
      <c r="C207" s="11"/>
      <c r="D207" s="7" t="s">
        <v>27</v>
      </c>
      <c r="E207" s="41"/>
      <c r="F207" s="42"/>
      <c r="G207" s="42"/>
      <c r="H207" s="42"/>
      <c r="I207" s="42"/>
      <c r="J207" s="42"/>
      <c r="K207" s="43"/>
      <c r="L207" s="42"/>
    </row>
    <row r="208" spans="1:12" ht="15" x14ac:dyDescent="0.25">
      <c r="A208" s="22"/>
      <c r="B208" s="14"/>
      <c r="C208" s="11"/>
      <c r="D208" s="7" t="s">
        <v>28</v>
      </c>
      <c r="E208" s="41"/>
      <c r="F208" s="42"/>
      <c r="G208" s="42"/>
      <c r="H208" s="42"/>
      <c r="I208" s="42"/>
      <c r="J208" s="42"/>
      <c r="K208" s="43"/>
      <c r="L208" s="42"/>
    </row>
    <row r="209" spans="1:12" ht="15" x14ac:dyDescent="0.25">
      <c r="A209" s="22"/>
      <c r="B209" s="14"/>
      <c r="C209" s="11"/>
      <c r="D209" s="7" t="s">
        <v>29</v>
      </c>
      <c r="E209" s="55" t="s">
        <v>89</v>
      </c>
      <c r="F209" s="42">
        <v>200</v>
      </c>
      <c r="G209" s="42">
        <v>0.66</v>
      </c>
      <c r="H209" s="42">
        <v>0.09</v>
      </c>
      <c r="I209" s="42">
        <v>22.03</v>
      </c>
      <c r="J209" s="42">
        <v>92.8</v>
      </c>
      <c r="K209" s="43">
        <v>349</v>
      </c>
      <c r="L209" s="42"/>
    </row>
    <row r="210" spans="1:12" ht="15" x14ac:dyDescent="0.25">
      <c r="A210" s="22"/>
      <c r="B210" s="14"/>
      <c r="C210" s="11"/>
      <c r="D210" s="7" t="s">
        <v>30</v>
      </c>
      <c r="E210" s="41" t="s">
        <v>72</v>
      </c>
      <c r="F210" s="42">
        <v>30</v>
      </c>
      <c r="G210" s="42">
        <v>2.2799999999999998</v>
      </c>
      <c r="H210" s="42">
        <v>0.24</v>
      </c>
      <c r="I210" s="42">
        <v>14.76</v>
      </c>
      <c r="J210" s="42">
        <v>71</v>
      </c>
      <c r="K210" s="43"/>
      <c r="L210" s="42"/>
    </row>
    <row r="211" spans="1:12" ht="15" x14ac:dyDescent="0.25">
      <c r="A211" s="22"/>
      <c r="B211" s="14"/>
      <c r="C211" s="11"/>
      <c r="D211" s="7" t="s">
        <v>31</v>
      </c>
      <c r="E211" s="41"/>
      <c r="F211" s="42"/>
      <c r="G211" s="42"/>
      <c r="H211" s="42"/>
      <c r="I211" s="42"/>
      <c r="J211" s="42"/>
      <c r="K211" s="43"/>
      <c r="L211" s="42"/>
    </row>
    <row r="212" spans="1:12" ht="15" x14ac:dyDescent="0.25">
      <c r="A212" s="22"/>
      <c r="B212" s="14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5" x14ac:dyDescent="0.25">
      <c r="A213" s="22"/>
      <c r="B213" s="14"/>
      <c r="C213" s="11"/>
      <c r="D213" s="6"/>
      <c r="E213" s="41"/>
      <c r="F213" s="42"/>
      <c r="G213" s="42"/>
      <c r="H213" s="42"/>
      <c r="I213" s="42"/>
      <c r="J213" s="42"/>
      <c r="K213" s="43"/>
      <c r="L213" s="42"/>
    </row>
    <row r="214" spans="1:12" ht="15" x14ac:dyDescent="0.25">
      <c r="A214" s="23"/>
      <c r="B214" s="16"/>
      <c r="C214" s="8"/>
      <c r="D214" s="17" t="s">
        <v>32</v>
      </c>
      <c r="E214" s="9"/>
      <c r="F214" s="18">
        <f>SUM(F205:F213)</f>
        <v>330</v>
      </c>
      <c r="G214" s="18">
        <f t="shared" ref="G214:J214" si="89">SUM(G205:G213)</f>
        <v>15.82</v>
      </c>
      <c r="H214" s="18">
        <f t="shared" si="89"/>
        <v>16.409999999999997</v>
      </c>
      <c r="I214" s="18">
        <f t="shared" si="89"/>
        <v>65.930000000000007</v>
      </c>
      <c r="J214" s="18">
        <f t="shared" si="89"/>
        <v>482.3</v>
      </c>
      <c r="K214" s="24"/>
      <c r="L214" s="18">
        <f t="shared" ref="L214" si="90">SUM(L205:L213)</f>
        <v>0</v>
      </c>
    </row>
    <row r="215" spans="1:12" ht="26.25" thickBot="1" x14ac:dyDescent="0.25">
      <c r="A215" s="28">
        <f>A197</f>
        <v>2</v>
      </c>
      <c r="B215" s="29">
        <f>B197</f>
        <v>5</v>
      </c>
      <c r="C215" s="50" t="s">
        <v>4</v>
      </c>
      <c r="D215" s="51"/>
      <c r="E215" s="30"/>
      <c r="F215" s="31">
        <f>F204+F214</f>
        <v>330</v>
      </c>
      <c r="G215" s="31">
        <f t="shared" ref="G215:J215" si="91">G204+G214</f>
        <v>15.82</v>
      </c>
      <c r="H215" s="31">
        <f t="shared" si="91"/>
        <v>16.409999999999997</v>
      </c>
      <c r="I215" s="31">
        <f t="shared" si="91"/>
        <v>65.930000000000007</v>
      </c>
      <c r="J215" s="31">
        <f t="shared" si="91"/>
        <v>482.3</v>
      </c>
      <c r="K215" s="31"/>
      <c r="L215" s="31">
        <f t="shared" ref="L215" si="92">L204+L214</f>
        <v>0</v>
      </c>
    </row>
    <row r="216" spans="1:12" ht="15" x14ac:dyDescent="0.25">
      <c r="A216" s="19">
        <v>2</v>
      </c>
      <c r="B216" s="20">
        <v>6</v>
      </c>
      <c r="C216" s="21" t="s">
        <v>19</v>
      </c>
      <c r="D216" s="5" t="s">
        <v>20</v>
      </c>
      <c r="E216" s="38"/>
      <c r="F216" s="39"/>
      <c r="G216" s="39"/>
      <c r="H216" s="39"/>
      <c r="I216" s="39"/>
      <c r="J216" s="39"/>
      <c r="K216" s="40"/>
      <c r="L216" s="39"/>
    </row>
    <row r="217" spans="1:12" ht="15" x14ac:dyDescent="0.25">
      <c r="A217" s="22"/>
      <c r="B217" s="14"/>
      <c r="C217" s="11"/>
      <c r="D217" s="6"/>
      <c r="E217" s="41"/>
      <c r="F217" s="42"/>
      <c r="G217" s="42"/>
      <c r="H217" s="42"/>
      <c r="I217" s="42"/>
      <c r="J217" s="42"/>
      <c r="K217" s="43"/>
      <c r="L217" s="42"/>
    </row>
    <row r="218" spans="1:12" ht="15" x14ac:dyDescent="0.25">
      <c r="A218" s="22"/>
      <c r="B218" s="14"/>
      <c r="C218" s="11"/>
      <c r="D218" s="7" t="s">
        <v>21</v>
      </c>
      <c r="E218" s="41"/>
      <c r="F218" s="42"/>
      <c r="G218" s="42"/>
      <c r="H218" s="42"/>
      <c r="I218" s="42"/>
      <c r="J218" s="42"/>
      <c r="K218" s="43"/>
      <c r="L218" s="42"/>
    </row>
    <row r="219" spans="1:12" ht="15" x14ac:dyDescent="0.25">
      <c r="A219" s="22"/>
      <c r="B219" s="14"/>
      <c r="C219" s="11"/>
      <c r="D219" s="7" t="s">
        <v>22</v>
      </c>
      <c r="E219" s="41"/>
      <c r="F219" s="42"/>
      <c r="G219" s="42"/>
      <c r="H219" s="42"/>
      <c r="I219" s="42"/>
      <c r="J219" s="42"/>
      <c r="K219" s="43"/>
      <c r="L219" s="42"/>
    </row>
    <row r="220" spans="1:12" ht="15" x14ac:dyDescent="0.25">
      <c r="A220" s="22"/>
      <c r="B220" s="14"/>
      <c r="C220" s="11"/>
      <c r="D220" s="7" t="s">
        <v>23</v>
      </c>
      <c r="E220" s="41"/>
      <c r="F220" s="42"/>
      <c r="G220" s="42"/>
      <c r="H220" s="42"/>
      <c r="I220" s="42"/>
      <c r="J220" s="42"/>
      <c r="K220" s="43"/>
      <c r="L220" s="42"/>
    </row>
    <row r="221" spans="1:12" ht="15" x14ac:dyDescent="0.25">
      <c r="A221" s="22"/>
      <c r="B221" s="14"/>
      <c r="C221" s="11"/>
      <c r="D221" s="6"/>
      <c r="E221" s="41"/>
      <c r="F221" s="42"/>
      <c r="G221" s="42"/>
      <c r="H221" s="42"/>
      <c r="I221" s="42"/>
      <c r="J221" s="42"/>
      <c r="K221" s="43"/>
      <c r="L221" s="42"/>
    </row>
    <row r="222" spans="1:12" ht="15" x14ac:dyDescent="0.25">
      <c r="A222" s="22"/>
      <c r="B222" s="14"/>
      <c r="C222" s="11"/>
      <c r="D222" s="6"/>
      <c r="E222" s="41"/>
      <c r="F222" s="42"/>
      <c r="G222" s="42"/>
      <c r="H222" s="42"/>
      <c r="I222" s="42"/>
      <c r="J222" s="42"/>
      <c r="K222" s="43"/>
      <c r="L222" s="42"/>
    </row>
    <row r="223" spans="1:12" ht="15.75" customHeight="1" x14ac:dyDescent="0.25">
      <c r="A223" s="23"/>
      <c r="B223" s="16"/>
      <c r="C223" s="8"/>
      <c r="D223" s="17" t="s">
        <v>32</v>
      </c>
      <c r="E223" s="9"/>
      <c r="F223" s="18">
        <f>SUM(F216:F222)</f>
        <v>0</v>
      </c>
      <c r="G223" s="18">
        <f t="shared" ref="G223:J223" si="93">SUM(G216:G222)</f>
        <v>0</v>
      </c>
      <c r="H223" s="18">
        <f t="shared" si="93"/>
        <v>0</v>
      </c>
      <c r="I223" s="18">
        <f t="shared" si="93"/>
        <v>0</v>
      </c>
      <c r="J223" s="18">
        <f t="shared" si="93"/>
        <v>0</v>
      </c>
      <c r="K223" s="24"/>
      <c r="L223" s="18">
        <f t="shared" ref="L223" si="94">SUM(L216:L222)</f>
        <v>0</v>
      </c>
    </row>
    <row r="224" spans="1:12" ht="25.5" x14ac:dyDescent="0.25">
      <c r="A224" s="25">
        <f>A216</f>
        <v>2</v>
      </c>
      <c r="B224" s="12">
        <v>6</v>
      </c>
      <c r="C224" s="10" t="s">
        <v>24</v>
      </c>
      <c r="D224" s="7" t="s">
        <v>25</v>
      </c>
      <c r="E224" s="55" t="s">
        <v>90</v>
      </c>
      <c r="F224" s="42">
        <v>60</v>
      </c>
      <c r="G224" s="42">
        <v>0.96</v>
      </c>
      <c r="H224" s="42">
        <v>2.11</v>
      </c>
      <c r="I224" s="42">
        <v>4.33</v>
      </c>
      <c r="J224" s="42">
        <v>40.5</v>
      </c>
      <c r="K224" s="43"/>
      <c r="L224" s="42"/>
    </row>
    <row r="225" spans="1:12" ht="15" x14ac:dyDescent="0.25">
      <c r="A225" s="22"/>
      <c r="B225" s="14"/>
      <c r="C225" s="11"/>
      <c r="D225" s="7" t="s">
        <v>26</v>
      </c>
      <c r="E225" s="55" t="s">
        <v>91</v>
      </c>
      <c r="F225" s="56">
        <v>90</v>
      </c>
      <c r="G225" s="42">
        <v>12.9</v>
      </c>
      <c r="H225" s="42">
        <v>12.15</v>
      </c>
      <c r="I225" s="42">
        <v>13.15</v>
      </c>
      <c r="J225" s="42">
        <v>214.2</v>
      </c>
      <c r="K225" s="43"/>
      <c r="L225" s="42"/>
    </row>
    <row r="226" spans="1:12" ht="15" x14ac:dyDescent="0.25">
      <c r="A226" s="22"/>
      <c r="B226" s="14"/>
      <c r="C226" s="11"/>
      <c r="D226" s="7" t="s">
        <v>27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2"/>
      <c r="B227" s="14"/>
      <c r="C227" s="11"/>
      <c r="D227" s="7" t="s">
        <v>28</v>
      </c>
      <c r="E227" s="55" t="s">
        <v>92</v>
      </c>
      <c r="F227" s="56" t="s">
        <v>67</v>
      </c>
      <c r="G227" s="42">
        <v>3.79</v>
      </c>
      <c r="H227" s="42">
        <v>4.47</v>
      </c>
      <c r="I227" s="42">
        <v>39.76</v>
      </c>
      <c r="J227" s="42">
        <v>233.8</v>
      </c>
      <c r="K227" s="43">
        <v>171</v>
      </c>
      <c r="L227" s="42"/>
    </row>
    <row r="228" spans="1:12" ht="15" x14ac:dyDescent="0.25">
      <c r="A228" s="22"/>
      <c r="B228" s="14"/>
      <c r="C228" s="11"/>
      <c r="D228" s="7" t="s">
        <v>29</v>
      </c>
      <c r="E228" s="55" t="s">
        <v>43</v>
      </c>
      <c r="F228" s="42" t="s">
        <v>64</v>
      </c>
      <c r="G228" s="42">
        <v>0.11</v>
      </c>
      <c r="H228" s="42">
        <v>0.02</v>
      </c>
      <c r="I228" s="42">
        <v>10.15</v>
      </c>
      <c r="J228" s="42">
        <v>41.32</v>
      </c>
      <c r="K228" s="43">
        <v>377</v>
      </c>
      <c r="L228" s="42"/>
    </row>
    <row r="229" spans="1:12" ht="15" x14ac:dyDescent="0.25">
      <c r="A229" s="22"/>
      <c r="B229" s="14"/>
      <c r="C229" s="11"/>
      <c r="D229" s="7" t="s">
        <v>30</v>
      </c>
      <c r="E229" s="41" t="s">
        <v>72</v>
      </c>
      <c r="F229" s="42">
        <v>30</v>
      </c>
      <c r="G229" s="42">
        <v>2.2799999999999998</v>
      </c>
      <c r="H229" s="42">
        <v>0.24</v>
      </c>
      <c r="I229" s="42">
        <v>14.76</v>
      </c>
      <c r="J229" s="42">
        <v>71</v>
      </c>
      <c r="K229" s="43"/>
      <c r="L229" s="42"/>
    </row>
    <row r="230" spans="1:12" ht="15" x14ac:dyDescent="0.25">
      <c r="A230" s="22"/>
      <c r="B230" s="14"/>
      <c r="C230" s="11"/>
      <c r="D230" s="7" t="s">
        <v>31</v>
      </c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2"/>
      <c r="B231" s="14"/>
      <c r="C231" s="11"/>
      <c r="D231" s="6"/>
      <c r="E231" s="55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2"/>
      <c r="B232" s="14"/>
      <c r="C232" s="11"/>
      <c r="D232" s="6"/>
      <c r="E232" s="41"/>
      <c r="F232" s="42"/>
      <c r="G232" s="42"/>
      <c r="H232" s="42"/>
      <c r="I232" s="42"/>
      <c r="J232" s="42"/>
      <c r="K232" s="43"/>
      <c r="L232" s="42"/>
    </row>
    <row r="233" spans="1:12" ht="12.75" customHeight="1" x14ac:dyDescent="0.25">
      <c r="A233" s="23"/>
      <c r="B233" s="16"/>
      <c r="C233" s="8"/>
      <c r="D233" s="17" t="s">
        <v>32</v>
      </c>
      <c r="E233" s="9"/>
      <c r="F233" s="18">
        <f>SUM(F224:F232)</f>
        <v>180</v>
      </c>
      <c r="G233" s="18">
        <f t="shared" ref="G233:J233" si="95">SUM(G224:G232)</f>
        <v>20.04</v>
      </c>
      <c r="H233" s="18">
        <f t="shared" si="95"/>
        <v>18.989999999999998</v>
      </c>
      <c r="I233" s="18">
        <f t="shared" si="95"/>
        <v>82.15</v>
      </c>
      <c r="J233" s="18">
        <f t="shared" si="95"/>
        <v>600.82000000000005</v>
      </c>
      <c r="K233" s="24"/>
      <c r="L233" s="18">
        <f t="shared" ref="L233" si="96">SUM(L224:L232)</f>
        <v>0</v>
      </c>
    </row>
    <row r="234" spans="1:12" ht="22.5" customHeight="1" thickBot="1" x14ac:dyDescent="0.25">
      <c r="A234" s="28">
        <f>A216</f>
        <v>2</v>
      </c>
      <c r="B234" s="29">
        <f>B216</f>
        <v>6</v>
      </c>
      <c r="C234" s="50" t="s">
        <v>4</v>
      </c>
      <c r="D234" s="51"/>
      <c r="E234" s="30"/>
      <c r="F234" s="31">
        <f>F223+F233</f>
        <v>180</v>
      </c>
      <c r="G234" s="31">
        <f t="shared" ref="G234:J234" si="97">G223+G233</f>
        <v>20.04</v>
      </c>
      <c r="H234" s="31">
        <f t="shared" si="97"/>
        <v>18.989999999999998</v>
      </c>
      <c r="I234" s="31">
        <f t="shared" si="97"/>
        <v>82.15</v>
      </c>
      <c r="J234" s="31">
        <f t="shared" si="97"/>
        <v>600.82000000000005</v>
      </c>
      <c r="K234" s="31"/>
      <c r="L234" s="31">
        <f t="shared" ref="L234" si="98">L223+L233</f>
        <v>0</v>
      </c>
    </row>
    <row r="235" spans="1:12" ht="13.5" thickBot="1" x14ac:dyDescent="0.25">
      <c r="A235" s="26"/>
      <c r="B235" s="27"/>
      <c r="C235" s="71" t="s">
        <v>5</v>
      </c>
      <c r="D235" s="71"/>
      <c r="E235" s="71"/>
      <c r="F235" s="33">
        <f>(F24+F43+F62+F81+F100+F139+F158+F177+F196+F234)/(IF(F24=0,0,1)+IF(F43=0,0,1)+IF(F62=0,0,1)+IF(F81=0,0,1)+IF(F100=0,0,1)+IF(F139=0,0,1)+IF(F158=0,0,1)+IF(F177=0,0,1)+IF(F196=0,0,1)+IF(F234=0,0,1))</f>
        <v>240.5</v>
      </c>
      <c r="G235" s="33">
        <f>(G24+G43+G62+G81+G100+G139+G158+G177+G196+G234)/(IF(G24=0,0,1)+IF(G43=0,0,1)+IF(G62=0,0,1)+IF(G81=0,0,1)+IF(G100=0,0,1)+IF(G139=0,0,1)+IF(G158=0,0,1)+IF(G177=0,0,1)+IF(G196=0,0,1)+IF(G234=0,0,1))</f>
        <v>18.439999999999998</v>
      </c>
      <c r="H235" s="33">
        <f>(H24+H43+H62+H81+H100+H139+H158+H177+H196+H234)/(IF(H24=0,0,1)+IF(H43=0,0,1)+IF(H62=0,0,1)+IF(H81=0,0,1)+IF(H100=0,0,1)+IF(H139=0,0,1)+IF(H158=0,0,1)+IF(H177=0,0,1)+IF(H196=0,0,1)+IF(H234=0,0,1))</f>
        <v>18.575200000000002</v>
      </c>
      <c r="I235" s="33">
        <f>(I24+I43+I62+I81+I100+I139+I158+I177+I196+I234)/(IF(I24=0,0,1)+IF(I43=0,0,1)+IF(I62=0,0,1)+IF(I81=0,0,1)+IF(I100=0,0,1)+IF(I139=0,0,1)+IF(I158=0,0,1)+IF(I177=0,0,1)+IF(I196=0,0,1)+IF(I234=0,0,1))</f>
        <v>76.766999999999996</v>
      </c>
      <c r="J235" s="33">
        <f>(J24+J43+J62+J81+J100+J139+J158+J177+J196+J234)/(IF(J24=0,0,1)+IF(J43=0,0,1)+IF(J62=0,0,1)+IF(J81=0,0,1)+IF(J100=0,0,1)+IF(J139=0,0,1)+IF(J158=0,0,1)+IF(J177=0,0,1)+IF(J196=0,0,1)+IF(J234=0,0,1))</f>
        <v>558.40199999999993</v>
      </c>
      <c r="K235" s="33"/>
      <c r="L235" s="33" t="e">
        <f>(L24+L43+L62+L81+L100+L139+L158+L177+L196+L234)/(IF(L24=0,0,1)+IF(L43=0,0,1)+IF(L62=0,0,1)+IF(L81=0,0,1)+IF(L100=0,0,1)+IF(L139=0,0,1)+IF(L158=0,0,1)+IF(L177=0,0,1)+IF(L196=0,0,1)+IF(L234=0,0,1))</f>
        <v>#DIV/0!</v>
      </c>
    </row>
  </sheetData>
  <customSheetViews>
    <customSheetView guid="{D6EBFFB7-0411-412A-88E5-26DA3D949DB3}">
      <pane xSplit="4" ySplit="5" topLeftCell="E6" activePane="bottomRight" state="frozen"/>
      <selection pane="bottomRight" sqref="A1:XFD1048576"/>
      <pageMargins left="0.7" right="0.7" top="0.75" bottom="0.75" header="0.3" footer="0.3"/>
      <pageSetup paperSize="9" orientation="portrait" r:id="rId1"/>
    </customSheetView>
    <customSheetView guid="{C6AF9FC2-5788-492D-9009-8FA4C2B9708E}">
      <pane xSplit="4" ySplit="5" topLeftCell="E90" activePane="bottomRight" state="frozen"/>
      <selection pane="bottomRight" activeCell="E103" sqref="E103"/>
      <pageMargins left="0.7" right="0.7" top="0.75" bottom="0.75" header="0.3" footer="0.3"/>
      <pageSetup paperSize="9" orientation="portrait"/>
    </customSheetView>
    <customSheetView guid="{9035EEE0-D7C2-4EC3-AAEE-AB5BA28B4075}">
      <pane xSplit="4" ySplit="5" topLeftCell="E39" activePane="bottomRight" state="frozen"/>
      <selection pane="bottomRight" activeCell="O44" sqref="O44"/>
      <pageMargins left="0.7" right="0.7" top="0.75" bottom="0.75" header="0.3" footer="0.3"/>
      <pageSetup paperSize="9" orientation="portrait" r:id="rId2"/>
    </customSheetView>
  </customSheetViews>
  <mergeCells count="13">
    <mergeCell ref="C81:D81"/>
    <mergeCell ref="C100:D100"/>
    <mergeCell ref="C24:D24"/>
    <mergeCell ref="C235:E235"/>
    <mergeCell ref="C139:D139"/>
    <mergeCell ref="C158:D158"/>
    <mergeCell ref="C177:D177"/>
    <mergeCell ref="C196:D19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opLeftCell="A212" workbookViewId="0">
      <selection activeCell="J231" sqref="J2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2.5703125" style="2" bestFit="1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89.25" x14ac:dyDescent="0.2">
      <c r="A1" s="1" t="s">
        <v>7</v>
      </c>
      <c r="C1" s="59" t="s">
        <v>50</v>
      </c>
      <c r="D1" s="2"/>
      <c r="F1" s="57" t="s">
        <v>47</v>
      </c>
      <c r="G1" s="2" t="s">
        <v>16</v>
      </c>
      <c r="H1" s="60" t="s">
        <v>48</v>
      </c>
    </row>
    <row r="2" spans="1:12" ht="38.25" x14ac:dyDescent="0.2">
      <c r="A2" s="34" t="s">
        <v>6</v>
      </c>
      <c r="C2" s="2"/>
      <c r="G2" s="2" t="s">
        <v>17</v>
      </c>
      <c r="H2" s="60" t="s">
        <v>49</v>
      </c>
    </row>
    <row r="3" spans="1:12" ht="17.25" customHeight="1" x14ac:dyDescent="0.2">
      <c r="A3" s="4" t="s">
        <v>8</v>
      </c>
      <c r="C3" s="2"/>
      <c r="D3" s="3"/>
      <c r="E3" s="37" t="s">
        <v>93</v>
      </c>
      <c r="G3" s="2" t="s">
        <v>18</v>
      </c>
      <c r="H3" s="47">
        <v>9</v>
      </c>
      <c r="I3" s="58" t="s">
        <v>51</v>
      </c>
      <c r="J3" s="48">
        <v>2024</v>
      </c>
      <c r="K3" s="49"/>
    </row>
    <row r="4" spans="1:12" ht="13.5" thickBot="1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15" x14ac:dyDescent="0.25">
      <c r="A6" s="19">
        <v>1</v>
      </c>
      <c r="B6" s="20">
        <v>1</v>
      </c>
      <c r="C6" s="21" t="s">
        <v>19</v>
      </c>
      <c r="D6" s="5" t="s">
        <v>20</v>
      </c>
      <c r="E6" s="38"/>
      <c r="F6" s="39"/>
      <c r="G6" s="39"/>
      <c r="H6" s="39"/>
      <c r="I6" s="39"/>
      <c r="J6" s="39"/>
      <c r="K6" s="40"/>
      <c r="L6" s="39"/>
    </row>
    <row r="7" spans="1:12" ht="15" x14ac:dyDescent="0.25">
      <c r="A7" s="22"/>
      <c r="B7" s="14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2"/>
      <c r="B8" s="14"/>
      <c r="C8" s="11"/>
      <c r="D8" s="7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5" x14ac:dyDescent="0.25">
      <c r="A9" s="22"/>
      <c r="B9" s="14"/>
      <c r="C9" s="11"/>
      <c r="D9" s="7" t="s">
        <v>22</v>
      </c>
      <c r="E9" s="41"/>
      <c r="F9" s="42"/>
      <c r="G9" s="42"/>
      <c r="H9" s="42"/>
      <c r="I9" s="42"/>
      <c r="J9" s="42"/>
      <c r="K9" s="43"/>
      <c r="L9" s="42"/>
    </row>
    <row r="10" spans="1:12" ht="15" x14ac:dyDescent="0.25">
      <c r="A10" s="22"/>
      <c r="B10" s="14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2"/>
      <c r="B11" s="14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2"/>
      <c r="B12" s="14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6"/>
      <c r="C13" s="8"/>
      <c r="D13" s="17" t="s">
        <v>32</v>
      </c>
      <c r="E13" s="9"/>
      <c r="F13" s="18">
        <f>SUM(F6:F12)</f>
        <v>0</v>
      </c>
      <c r="G13" s="18">
        <f t="shared" ref="G13:J13" si="0">SUM(G6:G12)</f>
        <v>0</v>
      </c>
      <c r="H13" s="18">
        <f t="shared" si="0"/>
        <v>0</v>
      </c>
      <c r="I13" s="18">
        <f t="shared" si="0"/>
        <v>0</v>
      </c>
      <c r="J13" s="18">
        <f t="shared" si="0"/>
        <v>0</v>
      </c>
      <c r="K13" s="24"/>
      <c r="L13" s="18">
        <f t="shared" ref="L13" si="1">SUM(L6:L12)</f>
        <v>0</v>
      </c>
    </row>
    <row r="14" spans="1:12" ht="15" x14ac:dyDescent="0.2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41" t="s">
        <v>54</v>
      </c>
      <c r="F14" s="42">
        <v>40</v>
      </c>
      <c r="G14" s="42">
        <v>1.19</v>
      </c>
      <c r="H14" s="42">
        <v>2.08</v>
      </c>
      <c r="I14" s="42">
        <v>2.5</v>
      </c>
      <c r="J14" s="42">
        <v>33.44</v>
      </c>
      <c r="K14" s="43"/>
      <c r="L14" s="42"/>
    </row>
    <row r="15" spans="1:12" ht="15" x14ac:dyDescent="0.25">
      <c r="A15" s="22"/>
      <c r="B15" s="14"/>
      <c r="C15" s="11"/>
      <c r="D15" s="7" t="s">
        <v>26</v>
      </c>
      <c r="E15" s="41" t="s">
        <v>52</v>
      </c>
      <c r="F15" s="42">
        <v>90</v>
      </c>
      <c r="G15" s="42">
        <v>10.199999999999999</v>
      </c>
      <c r="H15" s="42">
        <v>12.93</v>
      </c>
      <c r="I15" s="42">
        <v>13.79</v>
      </c>
      <c r="J15" s="42">
        <v>198</v>
      </c>
      <c r="K15" s="43"/>
      <c r="L15" s="42"/>
    </row>
    <row r="16" spans="1:12" ht="15" x14ac:dyDescent="0.25">
      <c r="A16" s="22"/>
      <c r="B16" s="14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2"/>
      <c r="B17" s="14"/>
      <c r="C17" s="11"/>
      <c r="D17" s="7" t="s">
        <v>28</v>
      </c>
      <c r="E17" s="41" t="s">
        <v>53</v>
      </c>
      <c r="F17" s="42" t="s">
        <v>41</v>
      </c>
      <c r="G17" s="42">
        <v>5.7</v>
      </c>
      <c r="H17" s="42">
        <v>4.3</v>
      </c>
      <c r="I17" s="42">
        <v>31.99</v>
      </c>
      <c r="J17" s="42">
        <v>189.3</v>
      </c>
      <c r="K17" s="43">
        <v>203</v>
      </c>
      <c r="L17" s="42"/>
    </row>
    <row r="18" spans="1:12" ht="15" x14ac:dyDescent="0.25">
      <c r="A18" s="22"/>
      <c r="B18" s="14"/>
      <c r="C18" s="11"/>
      <c r="D18" s="7" t="s">
        <v>29</v>
      </c>
      <c r="E18" s="41" t="s">
        <v>55</v>
      </c>
      <c r="F18" s="42">
        <v>200</v>
      </c>
      <c r="G18" s="42">
        <v>0.56000000000000005</v>
      </c>
      <c r="H18" s="42">
        <v>0.09</v>
      </c>
      <c r="I18" s="42">
        <v>22.03</v>
      </c>
      <c r="J18" s="42">
        <v>92.8</v>
      </c>
      <c r="K18" s="43">
        <v>349</v>
      </c>
      <c r="L18" s="42"/>
    </row>
    <row r="19" spans="1:12" ht="15" x14ac:dyDescent="0.25">
      <c r="A19" s="22"/>
      <c r="B19" s="14"/>
      <c r="C19" s="11"/>
      <c r="D19" s="7" t="s">
        <v>30</v>
      </c>
      <c r="E19" s="41" t="s">
        <v>94</v>
      </c>
      <c r="F19" s="42">
        <v>30</v>
      </c>
      <c r="G19" s="65">
        <v>2.2799999999999998</v>
      </c>
      <c r="H19" s="42">
        <v>0.24</v>
      </c>
      <c r="I19" s="42">
        <v>14.76</v>
      </c>
      <c r="J19" s="42">
        <v>70.5</v>
      </c>
      <c r="K19" s="43"/>
      <c r="L19" s="42"/>
    </row>
    <row r="20" spans="1:12" ht="15" x14ac:dyDescent="0.25">
      <c r="A20" s="22"/>
      <c r="B20" s="14"/>
      <c r="C20" s="11"/>
      <c r="D20" s="7" t="s">
        <v>31</v>
      </c>
      <c r="E20" s="41" t="s">
        <v>56</v>
      </c>
      <c r="F20" s="42">
        <v>35</v>
      </c>
      <c r="G20" s="42">
        <v>1.98</v>
      </c>
      <c r="H20" s="42">
        <v>0.36</v>
      </c>
      <c r="I20" s="42">
        <v>11.88</v>
      </c>
      <c r="J20" s="42">
        <v>59.4</v>
      </c>
      <c r="K20" s="43"/>
      <c r="L20" s="42"/>
    </row>
    <row r="21" spans="1:12" ht="15" x14ac:dyDescent="0.25">
      <c r="A21" s="22"/>
      <c r="B21" s="14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2"/>
      <c r="B22" s="14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6"/>
      <c r="C23" s="8"/>
      <c r="D23" s="17" t="s">
        <v>32</v>
      </c>
      <c r="E23" s="9"/>
      <c r="F23" s="18">
        <f>SUM(F14:F22)</f>
        <v>395</v>
      </c>
      <c r="G23" s="18">
        <f t="shared" ref="G23:J23" si="2">SUM(G14:G22)</f>
        <v>21.91</v>
      </c>
      <c r="H23" s="18">
        <f t="shared" si="2"/>
        <v>19.999999999999996</v>
      </c>
      <c r="I23" s="18">
        <f t="shared" si="2"/>
        <v>96.95</v>
      </c>
      <c r="J23" s="18">
        <f t="shared" si="2"/>
        <v>643.43999999999994</v>
      </c>
      <c r="K23" s="24"/>
      <c r="L23" s="18">
        <f t="shared" ref="L23" si="3">SUM(L14:L22)</f>
        <v>0</v>
      </c>
    </row>
    <row r="24" spans="1:12" ht="26.25" thickBot="1" x14ac:dyDescent="0.25">
      <c r="A24" s="28">
        <f>A6</f>
        <v>1</v>
      </c>
      <c r="B24" s="29">
        <f>B6</f>
        <v>1</v>
      </c>
      <c r="C24" s="61" t="s">
        <v>4</v>
      </c>
      <c r="D24" s="2"/>
      <c r="E24" s="30"/>
      <c r="F24" s="31">
        <f>F13+F23</f>
        <v>395</v>
      </c>
      <c r="G24" s="31">
        <f t="shared" ref="G24:J24" si="4">G13+G23</f>
        <v>21.91</v>
      </c>
      <c r="H24" s="31">
        <f t="shared" si="4"/>
        <v>19.999999999999996</v>
      </c>
      <c r="I24" s="31">
        <f t="shared" si="4"/>
        <v>96.95</v>
      </c>
      <c r="J24" s="31">
        <f t="shared" si="4"/>
        <v>643.43999999999994</v>
      </c>
      <c r="K24" s="31"/>
      <c r="L24" s="31">
        <f t="shared" ref="L24" si="5">L13+L23</f>
        <v>0</v>
      </c>
    </row>
    <row r="25" spans="1:12" ht="15" x14ac:dyDescent="0.25">
      <c r="A25" s="13">
        <v>1</v>
      </c>
      <c r="B25" s="14">
        <v>2</v>
      </c>
      <c r="C25" s="21" t="s">
        <v>19</v>
      </c>
      <c r="D25" s="5" t="s">
        <v>20</v>
      </c>
      <c r="E25" s="38"/>
      <c r="F25" s="39"/>
      <c r="G25" s="39"/>
      <c r="H25" s="39"/>
      <c r="I25" s="39"/>
      <c r="J25" s="39"/>
      <c r="K25" s="40"/>
      <c r="L25" s="39"/>
    </row>
    <row r="26" spans="1:12" ht="15" x14ac:dyDescent="0.25">
      <c r="A26" s="13"/>
      <c r="B26" s="14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3"/>
      <c r="B27" s="14"/>
      <c r="C27" s="11"/>
      <c r="D27" s="7" t="s">
        <v>21</v>
      </c>
      <c r="E27" s="41"/>
      <c r="F27" s="42"/>
      <c r="G27" s="42"/>
      <c r="H27" s="42"/>
      <c r="I27" s="42"/>
      <c r="J27" s="42"/>
      <c r="K27" s="43"/>
      <c r="L27" s="42"/>
    </row>
    <row r="28" spans="1:12" ht="15" x14ac:dyDescent="0.25">
      <c r="A28" s="13"/>
      <c r="B28" s="14"/>
      <c r="C28" s="11"/>
      <c r="D28" s="7" t="s">
        <v>22</v>
      </c>
      <c r="E28" s="41"/>
      <c r="F28" s="42"/>
      <c r="G28" s="42"/>
      <c r="H28" s="42"/>
      <c r="I28" s="42"/>
      <c r="J28" s="42"/>
      <c r="K28" s="43"/>
      <c r="L28" s="42"/>
    </row>
    <row r="29" spans="1:12" ht="15" x14ac:dyDescent="0.25">
      <c r="A29" s="13"/>
      <c r="B29" s="14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3"/>
      <c r="B30" s="14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3"/>
      <c r="B31" s="14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5"/>
      <c r="B32" s="16"/>
      <c r="C32" s="8"/>
      <c r="D32" s="17" t="s">
        <v>32</v>
      </c>
      <c r="E32" s="9"/>
      <c r="F32" s="18">
        <f>SUM(F25:F31)</f>
        <v>0</v>
      </c>
      <c r="G32" s="18">
        <f t="shared" ref="G32:L32" si="6">SUM(G25:G31)</f>
        <v>0</v>
      </c>
      <c r="H32" s="18">
        <f t="shared" si="6"/>
        <v>0</v>
      </c>
      <c r="I32" s="18">
        <f t="shared" si="6"/>
        <v>0</v>
      </c>
      <c r="J32" s="18">
        <f t="shared" si="6"/>
        <v>0</v>
      </c>
      <c r="K32" s="24"/>
      <c r="L32" s="18">
        <f t="shared" si="6"/>
        <v>0</v>
      </c>
    </row>
    <row r="33" spans="1:12" ht="15" x14ac:dyDescent="0.2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41" t="s">
        <v>57</v>
      </c>
      <c r="F33" s="42">
        <v>100</v>
      </c>
      <c r="G33" s="42">
        <v>0.4</v>
      </c>
      <c r="H33" s="42">
        <v>0.4</v>
      </c>
      <c r="I33" s="42">
        <v>9.8000000000000007</v>
      </c>
      <c r="J33" s="42">
        <v>47</v>
      </c>
      <c r="K33" s="43"/>
      <c r="L33" s="42"/>
    </row>
    <row r="34" spans="1:12" ht="15" x14ac:dyDescent="0.25">
      <c r="A34" s="13"/>
      <c r="B34" s="14"/>
      <c r="C34" s="11"/>
      <c r="D34" s="7" t="s">
        <v>26</v>
      </c>
      <c r="E34" s="41" t="s">
        <v>96</v>
      </c>
      <c r="F34" s="42" t="s">
        <v>79</v>
      </c>
      <c r="G34" s="42">
        <v>5.42</v>
      </c>
      <c r="H34" s="42">
        <v>5.89</v>
      </c>
      <c r="I34" s="42">
        <v>30.05</v>
      </c>
      <c r="J34" s="42">
        <v>194.4</v>
      </c>
      <c r="K34" s="43">
        <v>175</v>
      </c>
      <c r="L34" s="42"/>
    </row>
    <row r="35" spans="1:12" ht="15" x14ac:dyDescent="0.25">
      <c r="A35" s="13"/>
      <c r="B35" s="14"/>
      <c r="C35" s="11"/>
      <c r="D35" s="7" t="s">
        <v>27</v>
      </c>
      <c r="E35" s="41" t="s">
        <v>95</v>
      </c>
      <c r="F35" s="42">
        <v>50</v>
      </c>
      <c r="G35" s="42">
        <v>8.73</v>
      </c>
      <c r="H35" s="42">
        <v>10.73</v>
      </c>
      <c r="I35" s="42">
        <v>8.24</v>
      </c>
      <c r="J35" s="42">
        <v>157</v>
      </c>
      <c r="K35" s="43">
        <v>219</v>
      </c>
      <c r="L35" s="42"/>
    </row>
    <row r="36" spans="1:12" ht="15" x14ac:dyDescent="0.25">
      <c r="A36" s="13"/>
      <c r="B36" s="14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3"/>
      <c r="B37" s="14"/>
      <c r="C37" s="11"/>
      <c r="D37" s="7" t="s">
        <v>29</v>
      </c>
      <c r="E37" s="41" t="s">
        <v>59</v>
      </c>
      <c r="F37" s="42" t="s">
        <v>60</v>
      </c>
      <c r="G37" s="42">
        <v>7.0000000000000007E-2</v>
      </c>
      <c r="H37" s="42">
        <v>0.02</v>
      </c>
      <c r="I37" s="42">
        <v>10.01</v>
      </c>
      <c r="J37" s="42">
        <v>40</v>
      </c>
      <c r="K37" s="43">
        <v>376</v>
      </c>
      <c r="L37" s="42"/>
    </row>
    <row r="38" spans="1:12" ht="15" x14ac:dyDescent="0.25">
      <c r="A38" s="13"/>
      <c r="B38" s="14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3"/>
      <c r="B39" s="14"/>
      <c r="C39" s="11"/>
      <c r="D39" s="7" t="s">
        <v>31</v>
      </c>
      <c r="E39" s="41" t="s">
        <v>56</v>
      </c>
      <c r="F39" s="42">
        <v>40</v>
      </c>
      <c r="G39" s="42">
        <v>2.54</v>
      </c>
      <c r="H39" s="42">
        <v>0.48</v>
      </c>
      <c r="I39" s="42">
        <v>15.84</v>
      </c>
      <c r="J39" s="42">
        <v>79.2</v>
      </c>
      <c r="K39" s="43"/>
      <c r="L39" s="42"/>
    </row>
    <row r="40" spans="1:12" ht="15" x14ac:dyDescent="0.25">
      <c r="A40" s="13"/>
      <c r="B40" s="14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3"/>
      <c r="B41" s="14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5"/>
      <c r="B42" s="16"/>
      <c r="C42" s="8"/>
      <c r="D42" s="17" t="s">
        <v>32</v>
      </c>
      <c r="E42" s="9"/>
      <c r="F42" s="18">
        <f>SUM(F33:F41)</f>
        <v>190</v>
      </c>
      <c r="G42" s="18">
        <f t="shared" ref="G42:L42" si="7">SUM(G33:G41)</f>
        <v>17.16</v>
      </c>
      <c r="H42" s="18">
        <f t="shared" si="7"/>
        <v>17.52</v>
      </c>
      <c r="I42" s="18">
        <f t="shared" si="7"/>
        <v>73.94</v>
      </c>
      <c r="J42" s="18">
        <f t="shared" si="7"/>
        <v>517.6</v>
      </c>
      <c r="K42" s="24"/>
      <c r="L42" s="18">
        <f t="shared" si="7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61" t="s">
        <v>4</v>
      </c>
      <c r="D43" s="2"/>
      <c r="E43" s="30"/>
      <c r="F43" s="31">
        <f>F32+F42</f>
        <v>190</v>
      </c>
      <c r="G43" s="31">
        <f t="shared" ref="G43:L43" si="8">G32+G42</f>
        <v>17.16</v>
      </c>
      <c r="H43" s="31">
        <f t="shared" si="8"/>
        <v>17.52</v>
      </c>
      <c r="I43" s="31">
        <f t="shared" si="8"/>
        <v>73.94</v>
      </c>
      <c r="J43" s="31">
        <f t="shared" si="8"/>
        <v>517.6</v>
      </c>
      <c r="K43" s="31"/>
      <c r="L43" s="31">
        <f t="shared" si="8"/>
        <v>0</v>
      </c>
    </row>
    <row r="44" spans="1:12" ht="15" x14ac:dyDescent="0.25">
      <c r="A44" s="19">
        <v>1</v>
      </c>
      <c r="B44" s="20">
        <v>3</v>
      </c>
      <c r="C44" s="21" t="s">
        <v>19</v>
      </c>
      <c r="D44" s="5" t="s">
        <v>20</v>
      </c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2"/>
      <c r="B45" s="14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2"/>
      <c r="B46" s="14"/>
      <c r="C46" s="11"/>
      <c r="D46" s="7" t="s">
        <v>21</v>
      </c>
      <c r="E46" s="41"/>
      <c r="F46" s="42"/>
      <c r="G46" s="42"/>
      <c r="H46" s="42"/>
      <c r="I46" s="42"/>
      <c r="J46" s="42"/>
      <c r="K46" s="43"/>
      <c r="L46" s="42"/>
    </row>
    <row r="47" spans="1:12" ht="15" x14ac:dyDescent="0.25">
      <c r="A47" s="22"/>
      <c r="B47" s="14"/>
      <c r="C47" s="11"/>
      <c r="D47" s="7" t="s">
        <v>22</v>
      </c>
      <c r="E47" s="41"/>
      <c r="F47" s="42"/>
      <c r="G47" s="42"/>
      <c r="H47" s="42"/>
      <c r="I47" s="42"/>
      <c r="J47" s="42"/>
      <c r="K47" s="43"/>
      <c r="L47" s="42"/>
    </row>
    <row r="48" spans="1:12" ht="15" x14ac:dyDescent="0.25">
      <c r="A48" s="22"/>
      <c r="B48" s="14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2"/>
      <c r="B49" s="14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2"/>
      <c r="B50" s="14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3"/>
      <c r="B51" s="16"/>
      <c r="C51" s="8"/>
      <c r="D51" s="17" t="s">
        <v>32</v>
      </c>
      <c r="E51" s="9"/>
      <c r="F51" s="18">
        <f>SUM(F44:F50)</f>
        <v>0</v>
      </c>
      <c r="G51" s="18">
        <f t="shared" ref="G51:L51" si="9">SUM(G44:G50)</f>
        <v>0</v>
      </c>
      <c r="H51" s="18">
        <f t="shared" si="9"/>
        <v>0</v>
      </c>
      <c r="I51" s="18">
        <f t="shared" si="9"/>
        <v>0</v>
      </c>
      <c r="J51" s="18">
        <f t="shared" si="9"/>
        <v>0</v>
      </c>
      <c r="K51" s="24"/>
      <c r="L51" s="18">
        <f t="shared" si="9"/>
        <v>0</v>
      </c>
    </row>
    <row r="52" spans="1:12" ht="15" x14ac:dyDescent="0.2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41" t="s">
        <v>61</v>
      </c>
      <c r="F52" s="42">
        <v>10</v>
      </c>
      <c r="G52" s="42">
        <v>2.63</v>
      </c>
      <c r="H52" s="42">
        <v>2.66</v>
      </c>
      <c r="I52" s="42">
        <v>0</v>
      </c>
      <c r="J52" s="42">
        <v>34.33</v>
      </c>
      <c r="K52" s="43">
        <v>15</v>
      </c>
      <c r="L52" s="42"/>
    </row>
    <row r="53" spans="1:12" ht="15" x14ac:dyDescent="0.25">
      <c r="A53" s="22"/>
      <c r="B53" s="14"/>
      <c r="C53" s="11"/>
      <c r="D53" s="7" t="s">
        <v>26</v>
      </c>
      <c r="E53" s="41" t="s">
        <v>62</v>
      </c>
      <c r="F53" s="42" t="s">
        <v>42</v>
      </c>
      <c r="G53" s="42">
        <v>10.39</v>
      </c>
      <c r="H53" s="42">
        <v>14.79</v>
      </c>
      <c r="I53" s="42">
        <v>10.3</v>
      </c>
      <c r="J53" s="42">
        <v>221</v>
      </c>
      <c r="K53" s="43">
        <v>260</v>
      </c>
      <c r="L53" s="42"/>
    </row>
    <row r="54" spans="1:12" ht="15" x14ac:dyDescent="0.25">
      <c r="A54" s="22"/>
      <c r="B54" s="14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2"/>
      <c r="B55" s="14"/>
      <c r="C55" s="11"/>
      <c r="D55" s="7" t="s">
        <v>28</v>
      </c>
      <c r="E55" s="41" t="s">
        <v>63</v>
      </c>
      <c r="F55" s="42">
        <v>180</v>
      </c>
      <c r="G55" s="42">
        <v>4.55</v>
      </c>
      <c r="H55" s="42">
        <v>4.93</v>
      </c>
      <c r="I55" s="42">
        <v>47.71</v>
      </c>
      <c r="J55" s="42">
        <v>76.599999999999994</v>
      </c>
      <c r="K55" s="43">
        <v>171</v>
      </c>
      <c r="L55" s="42"/>
    </row>
    <row r="56" spans="1:12" ht="15" x14ac:dyDescent="0.25">
      <c r="A56" s="22"/>
      <c r="B56" s="14"/>
      <c r="C56" s="11"/>
      <c r="D56" s="7" t="s">
        <v>29</v>
      </c>
      <c r="E56" s="2" t="s">
        <v>76</v>
      </c>
      <c r="F56" s="42" t="s">
        <v>64</v>
      </c>
      <c r="G56" s="42">
        <v>0.11</v>
      </c>
      <c r="H56" s="42">
        <v>0.02</v>
      </c>
      <c r="I56" s="42">
        <v>10.15</v>
      </c>
      <c r="J56" s="42">
        <v>41.32</v>
      </c>
      <c r="K56" s="43">
        <v>377</v>
      </c>
      <c r="L56" s="42"/>
    </row>
    <row r="57" spans="1:12" ht="15" x14ac:dyDescent="0.25">
      <c r="A57" s="22"/>
      <c r="B57" s="14"/>
      <c r="C57" s="11"/>
      <c r="D57" s="7" t="s">
        <v>30</v>
      </c>
      <c r="E57" s="41" t="s">
        <v>72</v>
      </c>
      <c r="F57" s="42">
        <v>20</v>
      </c>
      <c r="G57" s="42">
        <v>1.52</v>
      </c>
      <c r="H57" s="42">
        <v>0.16</v>
      </c>
      <c r="I57" s="42">
        <v>9.84</v>
      </c>
      <c r="J57" s="42">
        <v>47</v>
      </c>
      <c r="K57" s="43"/>
      <c r="L57" s="42"/>
    </row>
    <row r="58" spans="1:12" ht="15" x14ac:dyDescent="0.25">
      <c r="A58" s="22"/>
      <c r="B58" s="14"/>
      <c r="C58" s="11"/>
      <c r="D58" s="7" t="s">
        <v>31</v>
      </c>
      <c r="E58" s="41" t="s">
        <v>56</v>
      </c>
      <c r="F58" s="42">
        <v>40</v>
      </c>
      <c r="G58" s="42">
        <v>2.64</v>
      </c>
      <c r="H58" s="42">
        <v>0.48</v>
      </c>
      <c r="I58" s="42">
        <v>15.84</v>
      </c>
      <c r="J58" s="42">
        <v>79.2</v>
      </c>
      <c r="K58" s="43"/>
      <c r="L58" s="42"/>
    </row>
    <row r="59" spans="1:12" ht="15" x14ac:dyDescent="0.25">
      <c r="A59" s="22"/>
      <c r="B59" s="14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2"/>
      <c r="B60" s="14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6"/>
      <c r="C61" s="8"/>
      <c r="D61" s="17" t="s">
        <v>32</v>
      </c>
      <c r="E61" s="9"/>
      <c r="F61" s="18">
        <f>SUM(F52:F60)</f>
        <v>250</v>
      </c>
      <c r="G61" s="18">
        <f t="shared" ref="G61:L61" si="10">SUM(G52:G60)</f>
        <v>21.84</v>
      </c>
      <c r="H61" s="18">
        <f t="shared" si="10"/>
        <v>23.04</v>
      </c>
      <c r="I61" s="18">
        <f t="shared" si="10"/>
        <v>93.840000000000018</v>
      </c>
      <c r="J61" s="18">
        <f t="shared" si="10"/>
        <v>499.44999999999993</v>
      </c>
      <c r="K61" s="24"/>
      <c r="L61" s="18">
        <f t="shared" si="10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1" t="s">
        <v>4</v>
      </c>
      <c r="D62" s="2"/>
      <c r="E62" s="30"/>
      <c r="F62" s="31">
        <f>F51+F61</f>
        <v>250</v>
      </c>
      <c r="G62" s="31">
        <f t="shared" ref="G62:L62" si="11">G51+G61</f>
        <v>21.84</v>
      </c>
      <c r="H62" s="31">
        <f t="shared" si="11"/>
        <v>23.04</v>
      </c>
      <c r="I62" s="31">
        <f t="shared" si="11"/>
        <v>93.840000000000018</v>
      </c>
      <c r="J62" s="31">
        <f t="shared" si="11"/>
        <v>499.44999999999993</v>
      </c>
      <c r="K62" s="31"/>
      <c r="L62" s="31">
        <f t="shared" si="11"/>
        <v>0</v>
      </c>
    </row>
    <row r="63" spans="1:12" ht="15" x14ac:dyDescent="0.25">
      <c r="A63" s="19">
        <v>1</v>
      </c>
      <c r="B63" s="20">
        <v>4</v>
      </c>
      <c r="C63" s="21" t="s">
        <v>19</v>
      </c>
      <c r="D63" s="5" t="s">
        <v>20</v>
      </c>
      <c r="E63" s="38"/>
      <c r="F63" s="39"/>
      <c r="G63" s="39"/>
      <c r="H63" s="39"/>
      <c r="I63" s="39"/>
      <c r="J63" s="39"/>
      <c r="K63" s="40"/>
      <c r="L63" s="39"/>
    </row>
    <row r="64" spans="1:12" ht="15" x14ac:dyDescent="0.25">
      <c r="A64" s="22"/>
      <c r="B64" s="14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2"/>
      <c r="B65" s="14"/>
      <c r="C65" s="11"/>
      <c r="D65" s="7" t="s">
        <v>21</v>
      </c>
      <c r="E65" s="41"/>
      <c r="F65" s="42"/>
      <c r="G65" s="42"/>
      <c r="H65" s="42"/>
      <c r="I65" s="42"/>
      <c r="J65" s="42"/>
      <c r="K65" s="43"/>
      <c r="L65" s="42"/>
    </row>
    <row r="66" spans="1:12" ht="15" x14ac:dyDescent="0.25">
      <c r="A66" s="22"/>
      <c r="B66" s="14"/>
      <c r="C66" s="11"/>
      <c r="D66" s="7" t="s">
        <v>22</v>
      </c>
      <c r="E66" s="41"/>
      <c r="F66" s="42"/>
      <c r="G66" s="42"/>
      <c r="H66" s="42"/>
      <c r="I66" s="42"/>
      <c r="J66" s="42"/>
      <c r="K66" s="43"/>
      <c r="L66" s="42"/>
    </row>
    <row r="67" spans="1:12" ht="15" x14ac:dyDescent="0.25">
      <c r="A67" s="22"/>
      <c r="B67" s="14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2"/>
      <c r="B68" s="14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2"/>
      <c r="B69" s="14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3"/>
      <c r="B70" s="16"/>
      <c r="C70" s="8"/>
      <c r="D70" s="17" t="s">
        <v>32</v>
      </c>
      <c r="E70" s="9"/>
      <c r="F70" s="18">
        <f>SUM(F63:F69)</f>
        <v>0</v>
      </c>
      <c r="G70" s="18">
        <f t="shared" ref="G70:L70" si="12">SUM(G63:G69)</f>
        <v>0</v>
      </c>
      <c r="H70" s="18">
        <f t="shared" si="12"/>
        <v>0</v>
      </c>
      <c r="I70" s="18">
        <f t="shared" si="12"/>
        <v>0</v>
      </c>
      <c r="J70" s="18">
        <f t="shared" si="12"/>
        <v>0</v>
      </c>
      <c r="K70" s="24"/>
      <c r="L70" s="18">
        <f t="shared" si="12"/>
        <v>0</v>
      </c>
    </row>
    <row r="71" spans="1:12" ht="15" x14ac:dyDescent="0.2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1" t="s">
        <v>65</v>
      </c>
      <c r="F71" s="42">
        <v>100</v>
      </c>
      <c r="G71" s="42">
        <v>1.41</v>
      </c>
      <c r="H71" s="42">
        <v>6.01</v>
      </c>
      <c r="I71" s="42">
        <v>8.26</v>
      </c>
      <c r="J71" s="42">
        <v>92.8</v>
      </c>
      <c r="K71" s="43">
        <v>52</v>
      </c>
      <c r="L71" s="42"/>
    </row>
    <row r="72" spans="1:12" ht="15" x14ac:dyDescent="0.25">
      <c r="A72" s="22"/>
      <c r="B72" s="14"/>
      <c r="C72" s="11"/>
      <c r="D72" s="7" t="s">
        <v>26</v>
      </c>
      <c r="E72" s="41" t="s">
        <v>52</v>
      </c>
      <c r="F72" s="42">
        <v>90</v>
      </c>
      <c r="G72" s="42">
        <v>10.199999999999999</v>
      </c>
      <c r="H72" s="42">
        <v>12.93</v>
      </c>
      <c r="I72" s="42">
        <v>13.79</v>
      </c>
      <c r="J72" s="42">
        <v>198</v>
      </c>
      <c r="K72" s="43">
        <v>80</v>
      </c>
      <c r="L72" s="42"/>
    </row>
    <row r="73" spans="1:12" ht="15" x14ac:dyDescent="0.25">
      <c r="A73" s="22"/>
      <c r="B73" s="14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2"/>
      <c r="B74" s="14"/>
      <c r="C74" s="11"/>
      <c r="D74" s="7" t="s">
        <v>28</v>
      </c>
      <c r="E74" s="41" t="s">
        <v>66</v>
      </c>
      <c r="F74" s="42" t="s">
        <v>67</v>
      </c>
      <c r="G74" s="42">
        <v>4.1100000000000003</v>
      </c>
      <c r="H74" s="42">
        <v>3.55</v>
      </c>
      <c r="I74" s="42">
        <v>30.79</v>
      </c>
      <c r="J74" s="42">
        <v>202.8</v>
      </c>
      <c r="K74" s="43">
        <v>312</v>
      </c>
      <c r="L74" s="42"/>
    </row>
    <row r="75" spans="1:12" ht="15" x14ac:dyDescent="0.25">
      <c r="A75" s="22"/>
      <c r="B75" s="14"/>
      <c r="C75" s="11"/>
      <c r="D75" s="7" t="s">
        <v>29</v>
      </c>
      <c r="E75" s="41" t="s">
        <v>68</v>
      </c>
      <c r="F75" s="42" t="s">
        <v>69</v>
      </c>
      <c r="G75" s="42">
        <v>0.11</v>
      </c>
      <c r="H75" s="42">
        <v>0.06</v>
      </c>
      <c r="I75" s="42">
        <v>10.98</v>
      </c>
      <c r="J75" s="42">
        <v>44.7</v>
      </c>
      <c r="K75" s="43">
        <v>376</v>
      </c>
      <c r="L75" s="42"/>
    </row>
    <row r="76" spans="1:12" ht="15" x14ac:dyDescent="0.25">
      <c r="A76" s="22"/>
      <c r="B76" s="14"/>
      <c r="C76" s="11"/>
      <c r="D76" s="7" t="s">
        <v>30</v>
      </c>
      <c r="E76" s="41" t="s">
        <v>70</v>
      </c>
      <c r="F76" s="42">
        <v>30</v>
      </c>
      <c r="G76" s="42">
        <v>28</v>
      </c>
      <c r="H76" s="42">
        <v>0.24</v>
      </c>
      <c r="I76" s="42">
        <v>14.76</v>
      </c>
      <c r="J76" s="42">
        <v>70.5</v>
      </c>
      <c r="K76" s="43"/>
      <c r="L76" s="42"/>
    </row>
    <row r="77" spans="1:12" ht="15" x14ac:dyDescent="0.25">
      <c r="A77" s="22"/>
      <c r="B77" s="14"/>
      <c r="C77" s="11"/>
      <c r="D77" s="7" t="s">
        <v>31</v>
      </c>
      <c r="E77" s="41" t="s">
        <v>56</v>
      </c>
      <c r="F77" s="42">
        <v>30</v>
      </c>
      <c r="G77" s="42">
        <v>1.98</v>
      </c>
      <c r="H77" s="42">
        <v>0.36</v>
      </c>
      <c r="I77" s="42">
        <v>11.88</v>
      </c>
      <c r="J77" s="42">
        <v>59.4</v>
      </c>
      <c r="K77" s="43"/>
      <c r="L77" s="42"/>
    </row>
    <row r="78" spans="1:12" ht="15" x14ac:dyDescent="0.25">
      <c r="A78" s="22"/>
      <c r="B78" s="14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2"/>
      <c r="B79" s="14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6"/>
      <c r="C80" s="8"/>
      <c r="D80" s="17" t="s">
        <v>32</v>
      </c>
      <c r="E80" s="9"/>
      <c r="F80" s="18">
        <f>SUM(F71:F79)</f>
        <v>250</v>
      </c>
      <c r="G80" s="18">
        <f t="shared" ref="G80:L80" si="13">SUM(G71:G79)</f>
        <v>45.809999999999995</v>
      </c>
      <c r="H80" s="18">
        <f t="shared" si="13"/>
        <v>23.149999999999995</v>
      </c>
      <c r="I80" s="18">
        <f t="shared" si="13"/>
        <v>90.46</v>
      </c>
      <c r="J80" s="18">
        <f t="shared" si="13"/>
        <v>668.2</v>
      </c>
      <c r="K80" s="24"/>
      <c r="L80" s="18">
        <f t="shared" si="13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61" t="s">
        <v>4</v>
      </c>
      <c r="D81" s="2"/>
      <c r="E81" s="30"/>
      <c r="F81" s="31">
        <f>F70+F80</f>
        <v>250</v>
      </c>
      <c r="G81" s="31">
        <f t="shared" ref="G81:L81" si="14">G70+G80</f>
        <v>45.809999999999995</v>
      </c>
      <c r="H81" s="31">
        <f t="shared" si="14"/>
        <v>23.149999999999995</v>
      </c>
      <c r="I81" s="31">
        <f t="shared" si="14"/>
        <v>90.46</v>
      </c>
      <c r="J81" s="31">
        <f t="shared" si="14"/>
        <v>668.2</v>
      </c>
      <c r="K81" s="31"/>
      <c r="L81" s="31">
        <f t="shared" si="14"/>
        <v>0</v>
      </c>
    </row>
    <row r="82" spans="1:12" ht="15" x14ac:dyDescent="0.25">
      <c r="A82" s="19">
        <v>1</v>
      </c>
      <c r="B82" s="20">
        <v>5</v>
      </c>
      <c r="C82" s="21" t="s">
        <v>19</v>
      </c>
      <c r="D82" s="5" t="s">
        <v>20</v>
      </c>
      <c r="E82" s="38"/>
      <c r="F82" s="39"/>
      <c r="G82" s="39"/>
      <c r="H82" s="39"/>
      <c r="I82" s="39"/>
      <c r="J82" s="39"/>
      <c r="K82" s="40"/>
      <c r="L82" s="39"/>
    </row>
    <row r="83" spans="1:12" ht="15" x14ac:dyDescent="0.25">
      <c r="A83" s="22"/>
      <c r="B83" s="14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2"/>
      <c r="B84" s="14"/>
      <c r="C84" s="11"/>
      <c r="D84" s="7" t="s">
        <v>21</v>
      </c>
      <c r="E84" s="41"/>
      <c r="F84" s="42"/>
      <c r="G84" s="42"/>
      <c r="H84" s="42"/>
      <c r="I84" s="42"/>
      <c r="J84" s="42"/>
      <c r="K84" s="43"/>
      <c r="L84" s="42"/>
    </row>
    <row r="85" spans="1:12" ht="15" x14ac:dyDescent="0.25">
      <c r="A85" s="22"/>
      <c r="B85" s="14"/>
      <c r="C85" s="11"/>
      <c r="D85" s="7" t="s">
        <v>22</v>
      </c>
      <c r="E85" s="41"/>
      <c r="F85" s="42"/>
      <c r="G85" s="42"/>
      <c r="H85" s="42"/>
      <c r="I85" s="42"/>
      <c r="J85" s="42"/>
      <c r="K85" s="43"/>
      <c r="L85" s="42"/>
    </row>
    <row r="86" spans="1:12" ht="15" x14ac:dyDescent="0.25">
      <c r="A86" s="22"/>
      <c r="B86" s="14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2"/>
      <c r="B87" s="14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2"/>
      <c r="B88" s="14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3"/>
      <c r="B89" s="16"/>
      <c r="C89" s="8"/>
      <c r="D89" s="17" t="s">
        <v>32</v>
      </c>
      <c r="E89" s="9"/>
      <c r="F89" s="18">
        <f>SUM(F82:F88)</f>
        <v>0</v>
      </c>
      <c r="G89" s="18">
        <f t="shared" ref="G89:L89" si="15">SUM(G82:G88)</f>
        <v>0</v>
      </c>
      <c r="H89" s="18">
        <f t="shared" si="15"/>
        <v>0</v>
      </c>
      <c r="I89" s="18">
        <f t="shared" si="15"/>
        <v>0</v>
      </c>
      <c r="J89" s="18">
        <f t="shared" si="15"/>
        <v>0</v>
      </c>
      <c r="K89" s="24"/>
      <c r="L89" s="18">
        <f t="shared" si="15"/>
        <v>0</v>
      </c>
    </row>
    <row r="90" spans="1:12" ht="15" x14ac:dyDescent="0.25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1" t="s">
        <v>57</v>
      </c>
      <c r="F90" s="42">
        <v>100</v>
      </c>
      <c r="G90" s="42">
        <v>0.4</v>
      </c>
      <c r="H90" s="42">
        <v>0.4</v>
      </c>
      <c r="I90" s="42">
        <v>9.8000000000000007</v>
      </c>
      <c r="J90" s="42">
        <v>47</v>
      </c>
      <c r="K90" s="43"/>
      <c r="L90" s="42"/>
    </row>
    <row r="91" spans="1:12" ht="15" x14ac:dyDescent="0.25">
      <c r="A91" s="22"/>
      <c r="B91" s="14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2"/>
      <c r="B92" s="14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2"/>
      <c r="B93" s="14"/>
      <c r="C93" s="11"/>
      <c r="D93" s="7" t="s">
        <v>28</v>
      </c>
      <c r="E93" s="41" t="s">
        <v>71</v>
      </c>
      <c r="F93" s="42" t="s">
        <v>97</v>
      </c>
      <c r="G93" s="42">
        <v>19.54</v>
      </c>
      <c r="H93" s="42">
        <v>21.05</v>
      </c>
      <c r="I93" s="42">
        <v>40.799999999999997</v>
      </c>
      <c r="J93" s="42">
        <v>374.45</v>
      </c>
      <c r="K93" s="43">
        <v>390</v>
      </c>
      <c r="L93" s="42"/>
    </row>
    <row r="94" spans="1:12" ht="15" x14ac:dyDescent="0.25">
      <c r="A94" s="22"/>
      <c r="B94" s="14"/>
      <c r="C94" s="11"/>
      <c r="D94" s="7" t="s">
        <v>29</v>
      </c>
      <c r="E94" s="41" t="s">
        <v>59</v>
      </c>
      <c r="F94" s="42" t="s">
        <v>60</v>
      </c>
      <c r="G94" s="42">
        <v>7.0000000000000007E-2</v>
      </c>
      <c r="H94" s="42">
        <v>0.02</v>
      </c>
      <c r="I94" s="42">
        <v>10.01</v>
      </c>
      <c r="J94" s="42">
        <v>40</v>
      </c>
      <c r="K94" s="43">
        <v>376</v>
      </c>
      <c r="L94" s="42"/>
    </row>
    <row r="95" spans="1:12" ht="15" x14ac:dyDescent="0.25">
      <c r="A95" s="22"/>
      <c r="B95" s="14"/>
      <c r="C95" s="11"/>
      <c r="D95" s="7" t="s">
        <v>30</v>
      </c>
      <c r="E95" s="41" t="s">
        <v>72</v>
      </c>
      <c r="F95" s="42">
        <v>20</v>
      </c>
      <c r="G95" s="42">
        <v>1.52</v>
      </c>
      <c r="H95" s="42">
        <v>0.16</v>
      </c>
      <c r="I95" s="42">
        <v>9.84</v>
      </c>
      <c r="J95" s="42">
        <v>47</v>
      </c>
      <c r="K95" s="43"/>
      <c r="L95" s="42"/>
    </row>
    <row r="96" spans="1:12" ht="15" x14ac:dyDescent="0.25">
      <c r="A96" s="22"/>
      <c r="B96" s="14"/>
      <c r="C96" s="11"/>
      <c r="D96" s="7" t="s">
        <v>31</v>
      </c>
      <c r="E96" s="41" t="s">
        <v>56</v>
      </c>
      <c r="F96" s="42">
        <v>30</v>
      </c>
      <c r="G96" s="42">
        <v>1.98</v>
      </c>
      <c r="H96" s="42">
        <v>0.36</v>
      </c>
      <c r="I96" s="42">
        <v>11.88</v>
      </c>
      <c r="J96" s="42">
        <v>59.4</v>
      </c>
      <c r="K96" s="43"/>
      <c r="L96" s="42"/>
    </row>
    <row r="97" spans="1:12" ht="15" x14ac:dyDescent="0.25">
      <c r="A97" s="22"/>
      <c r="B97" s="14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2"/>
      <c r="B98" s="14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3"/>
      <c r="B99" s="16"/>
      <c r="C99" s="8"/>
      <c r="D99" s="17" t="s">
        <v>32</v>
      </c>
      <c r="E99" s="9"/>
      <c r="F99" s="18">
        <f>SUM(F90:F98)</f>
        <v>150</v>
      </c>
      <c r="G99" s="18">
        <f t="shared" ref="G99:L99" si="16">SUM(G90:G98)</f>
        <v>23.509999999999998</v>
      </c>
      <c r="H99" s="18">
        <f t="shared" si="16"/>
        <v>21.99</v>
      </c>
      <c r="I99" s="18">
        <f t="shared" si="16"/>
        <v>82.329999999999984</v>
      </c>
      <c r="J99" s="18">
        <f t="shared" si="16"/>
        <v>567.85</v>
      </c>
      <c r="K99" s="24"/>
      <c r="L99" s="18">
        <f t="shared" si="16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61" t="s">
        <v>4</v>
      </c>
      <c r="D100" s="2"/>
      <c r="E100" s="30"/>
      <c r="F100" s="31">
        <f>F89+F99</f>
        <v>150</v>
      </c>
      <c r="G100" s="31">
        <f>G89+G99</f>
        <v>23.509999999999998</v>
      </c>
      <c r="H100" s="31">
        <f>H89+H99</f>
        <v>21.99</v>
      </c>
      <c r="I100" s="31">
        <f>I89+I99</f>
        <v>82.329999999999984</v>
      </c>
      <c r="J100" s="31">
        <f>J89+J99</f>
        <v>567.85</v>
      </c>
      <c r="K100" s="31"/>
      <c r="L100" s="31">
        <f>L89+L99</f>
        <v>0</v>
      </c>
    </row>
    <row r="101" spans="1:12" ht="15" x14ac:dyDescent="0.25">
      <c r="A101" s="19">
        <v>1</v>
      </c>
      <c r="B101" s="20">
        <v>6</v>
      </c>
      <c r="C101" s="21" t="s">
        <v>19</v>
      </c>
      <c r="D101" s="5" t="s">
        <v>20</v>
      </c>
      <c r="E101" s="38"/>
      <c r="F101" s="39"/>
      <c r="G101" s="39"/>
      <c r="H101" s="39"/>
      <c r="I101" s="39"/>
      <c r="J101" s="39"/>
      <c r="K101" s="40"/>
      <c r="L101" s="39"/>
    </row>
    <row r="102" spans="1:12" ht="15" x14ac:dyDescent="0.25">
      <c r="A102" s="22"/>
      <c r="B102" s="14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2"/>
      <c r="B103" s="14"/>
      <c r="C103" s="11"/>
      <c r="D103" s="7" t="s">
        <v>21</v>
      </c>
      <c r="E103" s="41"/>
      <c r="F103" s="42"/>
      <c r="G103" s="42"/>
      <c r="H103" s="42"/>
      <c r="I103" s="42"/>
      <c r="J103" s="42"/>
      <c r="K103" s="43"/>
      <c r="L103" s="42"/>
    </row>
    <row r="104" spans="1:12" ht="15" x14ac:dyDescent="0.25">
      <c r="A104" s="22"/>
      <c r="B104" s="14"/>
      <c r="C104" s="11"/>
      <c r="D104" s="7" t="s">
        <v>22</v>
      </c>
      <c r="E104" s="41"/>
      <c r="F104" s="42"/>
      <c r="G104" s="42"/>
      <c r="H104" s="42"/>
      <c r="I104" s="42"/>
      <c r="J104" s="42"/>
      <c r="K104" s="43"/>
      <c r="L104" s="42"/>
    </row>
    <row r="105" spans="1:12" ht="15" x14ac:dyDescent="0.25">
      <c r="A105" s="22"/>
      <c r="B105" s="14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2"/>
      <c r="B106" s="14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2"/>
      <c r="B107" s="14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3"/>
      <c r="B108" s="16"/>
      <c r="C108" s="8"/>
      <c r="D108" s="17" t="s">
        <v>32</v>
      </c>
      <c r="E108" s="9"/>
      <c r="F108" s="18">
        <f>SUM(F101:F107)</f>
        <v>0</v>
      </c>
      <c r="G108" s="18">
        <f t="shared" ref="G108:L108" si="17">SUM(G101:G107)</f>
        <v>0</v>
      </c>
      <c r="H108" s="18">
        <f t="shared" si="17"/>
        <v>0</v>
      </c>
      <c r="I108" s="18">
        <f t="shared" si="17"/>
        <v>0</v>
      </c>
      <c r="J108" s="18">
        <f t="shared" si="17"/>
        <v>0</v>
      </c>
      <c r="K108" s="24">
        <f t="shared" si="17"/>
        <v>0</v>
      </c>
      <c r="L108" s="18">
        <f t="shared" si="17"/>
        <v>0</v>
      </c>
    </row>
    <row r="109" spans="1:12" ht="15" x14ac:dyDescent="0.25">
      <c r="A109" s="22">
        <f>A81</f>
        <v>1</v>
      </c>
      <c r="B109" s="14">
        <v>6</v>
      </c>
      <c r="C109" s="11" t="s">
        <v>24</v>
      </c>
      <c r="D109" s="17" t="s">
        <v>25</v>
      </c>
      <c r="E109" s="9" t="s">
        <v>98</v>
      </c>
      <c r="F109" s="18">
        <v>50</v>
      </c>
      <c r="G109" s="18">
        <v>0.85</v>
      </c>
      <c r="H109" s="18">
        <v>2.5</v>
      </c>
      <c r="I109" s="18">
        <v>4.2300000000000004</v>
      </c>
      <c r="J109" s="18">
        <v>42.85</v>
      </c>
      <c r="K109" s="24"/>
      <c r="L109" s="18"/>
    </row>
    <row r="110" spans="1:12" ht="15" x14ac:dyDescent="0.25">
      <c r="A110" s="22"/>
      <c r="B110" s="14"/>
      <c r="C110" s="11"/>
      <c r="D110" s="17" t="s">
        <v>26</v>
      </c>
      <c r="E110" s="9" t="s">
        <v>74</v>
      </c>
      <c r="F110" s="18">
        <v>90</v>
      </c>
      <c r="G110" s="18">
        <v>13.17</v>
      </c>
      <c r="H110" s="18">
        <v>10.7</v>
      </c>
      <c r="I110" s="18">
        <v>15.79</v>
      </c>
      <c r="J110" s="18">
        <v>193.3</v>
      </c>
      <c r="K110" s="24">
        <v>234</v>
      </c>
      <c r="L110" s="18"/>
    </row>
    <row r="111" spans="1:12" ht="15" x14ac:dyDescent="0.25">
      <c r="A111" s="22"/>
      <c r="B111" s="14"/>
      <c r="C111" s="11"/>
      <c r="D111" s="17" t="s">
        <v>27</v>
      </c>
      <c r="E111" s="9"/>
      <c r="F111" s="18"/>
      <c r="G111" s="18"/>
      <c r="H111" s="18"/>
      <c r="I111" s="18"/>
      <c r="J111" s="18"/>
      <c r="K111" s="24"/>
      <c r="L111" s="18"/>
    </row>
    <row r="112" spans="1:12" ht="15" x14ac:dyDescent="0.25">
      <c r="A112" s="22"/>
      <c r="B112" s="14"/>
      <c r="C112" s="11"/>
      <c r="D112" s="17" t="s">
        <v>28</v>
      </c>
      <c r="E112" s="53" t="s">
        <v>75</v>
      </c>
      <c r="F112" s="54" t="s">
        <v>67</v>
      </c>
      <c r="G112" s="18">
        <v>3.63</v>
      </c>
      <c r="H112" s="18">
        <v>6.5</v>
      </c>
      <c r="I112" s="18">
        <v>37.58</v>
      </c>
      <c r="J112" s="18">
        <v>223.35</v>
      </c>
      <c r="K112" s="24">
        <v>302</v>
      </c>
      <c r="L112" s="18"/>
    </row>
    <row r="113" spans="1:12" ht="15" x14ac:dyDescent="0.25">
      <c r="A113" s="22"/>
      <c r="B113" s="14"/>
      <c r="C113" s="11"/>
      <c r="D113" s="17" t="s">
        <v>29</v>
      </c>
      <c r="E113" s="53" t="s">
        <v>76</v>
      </c>
      <c r="F113" s="18" t="s">
        <v>64</v>
      </c>
      <c r="G113" s="18">
        <v>0.11</v>
      </c>
      <c r="H113" s="18">
        <v>0.02</v>
      </c>
      <c r="I113" s="18">
        <v>10.15</v>
      </c>
      <c r="J113" s="18">
        <v>41.32</v>
      </c>
      <c r="K113" s="24">
        <v>377</v>
      </c>
      <c r="L113" s="18"/>
    </row>
    <row r="114" spans="1:12" ht="15" x14ac:dyDescent="0.25">
      <c r="A114" s="22"/>
      <c r="B114" s="14"/>
      <c r="C114" s="11"/>
      <c r="D114" s="17" t="s">
        <v>30</v>
      </c>
      <c r="E114" s="9" t="s">
        <v>72</v>
      </c>
      <c r="F114" s="18">
        <v>30</v>
      </c>
      <c r="G114" s="18">
        <v>2.2799999999999998</v>
      </c>
      <c r="H114" s="18">
        <v>0.24</v>
      </c>
      <c r="I114" s="18">
        <v>14.78</v>
      </c>
      <c r="J114" s="18">
        <v>70.5</v>
      </c>
      <c r="K114" s="24"/>
      <c r="L114" s="18"/>
    </row>
    <row r="115" spans="1:12" ht="15" x14ac:dyDescent="0.25">
      <c r="A115" s="22"/>
      <c r="B115" s="14"/>
      <c r="C115" s="11"/>
      <c r="D115" s="17" t="s">
        <v>31</v>
      </c>
      <c r="E115" s="9" t="s">
        <v>56</v>
      </c>
      <c r="F115" s="18">
        <v>40</v>
      </c>
      <c r="G115" s="18">
        <v>2.64</v>
      </c>
      <c r="H115" s="18">
        <v>0.48</v>
      </c>
      <c r="I115" s="18">
        <v>15.84</v>
      </c>
      <c r="J115" s="18">
        <v>79.2</v>
      </c>
      <c r="K115" s="24"/>
      <c r="L115" s="18"/>
    </row>
    <row r="116" spans="1:12" ht="15" x14ac:dyDescent="0.25">
      <c r="A116" s="22"/>
      <c r="B116" s="14"/>
      <c r="C116" s="11"/>
      <c r="D116" s="17"/>
      <c r="E116" s="53"/>
      <c r="F116" s="18"/>
      <c r="G116" s="18"/>
      <c r="H116" s="18"/>
      <c r="I116" s="18"/>
      <c r="J116" s="18"/>
      <c r="K116" s="24"/>
      <c r="L116" s="18"/>
    </row>
    <row r="117" spans="1:12" ht="15" x14ac:dyDescent="0.25">
      <c r="A117" s="22"/>
      <c r="B117" s="14"/>
      <c r="C117" s="11"/>
      <c r="D117" s="17"/>
      <c r="E117" s="9"/>
      <c r="F117" s="18"/>
      <c r="G117" s="18"/>
      <c r="H117" s="18"/>
      <c r="I117" s="18"/>
      <c r="J117" s="18"/>
      <c r="K117" s="24"/>
      <c r="L117" s="18"/>
    </row>
    <row r="118" spans="1:12" ht="15" x14ac:dyDescent="0.25">
      <c r="A118" s="22"/>
      <c r="B118" s="14"/>
      <c r="C118" s="11"/>
      <c r="D118" s="17" t="s">
        <v>32</v>
      </c>
      <c r="E118" s="9"/>
      <c r="F118" s="18">
        <f>SUM(F109:F117)</f>
        <v>210</v>
      </c>
      <c r="G118" s="18">
        <f t="shared" ref="G118:J118" si="18">SUM(G109:G117)</f>
        <v>22.68</v>
      </c>
      <c r="H118" s="18">
        <f t="shared" si="18"/>
        <v>20.439999999999998</v>
      </c>
      <c r="I118" s="18">
        <f t="shared" si="18"/>
        <v>98.37</v>
      </c>
      <c r="J118" s="18">
        <f t="shared" si="18"/>
        <v>650.52</v>
      </c>
      <c r="K118" s="24"/>
      <c r="L118" s="18">
        <f t="shared" ref="L118" si="19">SUM(L109:L117)</f>
        <v>0</v>
      </c>
    </row>
    <row r="119" spans="1:12" ht="15.75" thickBot="1" x14ac:dyDescent="0.3">
      <c r="A119" s="22">
        <f>A81</f>
        <v>1</v>
      </c>
      <c r="B119" s="14">
        <v>6</v>
      </c>
      <c r="C119" s="52" t="s">
        <v>4</v>
      </c>
      <c r="D119" s="17"/>
      <c r="E119" s="9"/>
      <c r="F119" s="18">
        <f>F88+F118</f>
        <v>210</v>
      </c>
      <c r="G119" s="18">
        <f t="shared" ref="G119:L119" si="20">G88+G118</f>
        <v>22.68</v>
      </c>
      <c r="H119" s="18">
        <f t="shared" si="20"/>
        <v>20.439999999999998</v>
      </c>
      <c r="I119" s="18">
        <f t="shared" si="20"/>
        <v>98.37</v>
      </c>
      <c r="J119" s="18">
        <f t="shared" si="20"/>
        <v>650.52</v>
      </c>
      <c r="K119" s="24"/>
      <c r="L119" s="18">
        <f t="shared" si="20"/>
        <v>0</v>
      </c>
    </row>
    <row r="120" spans="1:12" ht="15" x14ac:dyDescent="0.25">
      <c r="A120" s="13">
        <v>2</v>
      </c>
      <c r="B120" s="14">
        <v>1</v>
      </c>
      <c r="C120" s="21" t="s">
        <v>19</v>
      </c>
      <c r="D120" s="5" t="s">
        <v>20</v>
      </c>
      <c r="E120" s="38"/>
      <c r="F120" s="39"/>
      <c r="G120" s="39"/>
      <c r="H120" s="39"/>
      <c r="I120" s="39"/>
      <c r="J120" s="39"/>
      <c r="K120" s="40"/>
      <c r="L120" s="39"/>
    </row>
    <row r="121" spans="1:12" ht="15" x14ac:dyDescent="0.25">
      <c r="A121" s="13"/>
      <c r="B121" s="14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3"/>
      <c r="B122" s="14"/>
      <c r="C122" s="11"/>
      <c r="D122" s="7" t="s">
        <v>21</v>
      </c>
      <c r="E122" s="41"/>
      <c r="F122" s="42"/>
      <c r="G122" s="42"/>
      <c r="H122" s="42"/>
      <c r="I122" s="42"/>
      <c r="J122" s="42"/>
      <c r="K122" s="43"/>
      <c r="L122" s="42"/>
    </row>
    <row r="123" spans="1:12" ht="15" x14ac:dyDescent="0.25">
      <c r="A123" s="13"/>
      <c r="B123" s="14"/>
      <c r="C123" s="11"/>
      <c r="D123" s="7" t="s">
        <v>22</v>
      </c>
      <c r="E123" s="41"/>
      <c r="F123" s="42"/>
      <c r="G123" s="42"/>
      <c r="H123" s="42"/>
      <c r="I123" s="42"/>
      <c r="J123" s="42"/>
      <c r="K123" s="43"/>
      <c r="L123" s="42"/>
    </row>
    <row r="124" spans="1:12" ht="15" x14ac:dyDescent="0.25">
      <c r="A124" s="13"/>
      <c r="B124" s="14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3"/>
      <c r="B125" s="14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3"/>
      <c r="B126" s="14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5"/>
      <c r="B127" s="16"/>
      <c r="C127" s="8"/>
      <c r="D127" s="17" t="s">
        <v>32</v>
      </c>
      <c r="E127" s="9"/>
      <c r="F127" s="18">
        <f>SUM(F120:F126)</f>
        <v>0</v>
      </c>
      <c r="G127" s="18">
        <f t="shared" ref="G127:J127" si="21">SUM(G120:G126)</f>
        <v>0</v>
      </c>
      <c r="H127" s="18">
        <f t="shared" si="21"/>
        <v>0</v>
      </c>
      <c r="I127" s="18">
        <f t="shared" si="21"/>
        <v>0</v>
      </c>
      <c r="J127" s="18">
        <f t="shared" si="21"/>
        <v>0</v>
      </c>
      <c r="K127" s="24"/>
      <c r="L127" s="18">
        <f t="shared" ref="L127" si="22">SUM(L120:L126)</f>
        <v>0</v>
      </c>
    </row>
    <row r="128" spans="1:12" ht="15" x14ac:dyDescent="0.25">
      <c r="A128" s="22"/>
      <c r="B128" s="14"/>
      <c r="C128" s="11"/>
      <c r="D128" s="17"/>
      <c r="E128" s="9"/>
      <c r="F128" s="18"/>
      <c r="G128" s="18"/>
      <c r="H128" s="18"/>
      <c r="I128" s="18"/>
      <c r="J128" s="18"/>
      <c r="K128" s="24"/>
      <c r="L128" s="18"/>
    </row>
    <row r="129" spans="1:12" ht="15" x14ac:dyDescent="0.25">
      <c r="A129" s="25">
        <v>2</v>
      </c>
      <c r="B129" s="12">
        <v>1</v>
      </c>
      <c r="C129" s="10" t="s">
        <v>24</v>
      </c>
      <c r="D129" s="7" t="s">
        <v>25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22"/>
      <c r="B130" s="14"/>
      <c r="C130" s="11"/>
      <c r="D130" s="7" t="s">
        <v>26</v>
      </c>
      <c r="E130" s="41" t="s">
        <v>77</v>
      </c>
      <c r="F130" s="42">
        <v>100</v>
      </c>
      <c r="G130" s="42">
        <v>11.33</v>
      </c>
      <c r="H130" s="42">
        <v>14.36</v>
      </c>
      <c r="I130" s="42">
        <v>15.32</v>
      </c>
      <c r="J130" s="42">
        <v>220</v>
      </c>
      <c r="K130" s="43"/>
      <c r="L130" s="42"/>
    </row>
    <row r="131" spans="1:12" ht="15" x14ac:dyDescent="0.25">
      <c r="A131" s="22"/>
      <c r="B131" s="14"/>
      <c r="C131" s="11"/>
      <c r="D131" s="7" t="s">
        <v>27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22"/>
      <c r="B132" s="14"/>
      <c r="C132" s="11"/>
      <c r="D132" s="7" t="s">
        <v>28</v>
      </c>
      <c r="E132" s="41" t="s">
        <v>78</v>
      </c>
      <c r="F132" s="42">
        <v>200</v>
      </c>
      <c r="G132" s="42">
        <v>7.43</v>
      </c>
      <c r="H132" s="42">
        <v>4.46</v>
      </c>
      <c r="I132" s="42">
        <v>36.909999999999997</v>
      </c>
      <c r="J132" s="42">
        <v>219</v>
      </c>
      <c r="K132" s="43">
        <v>182</v>
      </c>
      <c r="L132" s="42"/>
    </row>
    <row r="133" spans="1:12" ht="15" x14ac:dyDescent="0.25">
      <c r="A133" s="22"/>
      <c r="B133" s="14"/>
      <c r="C133" s="11"/>
      <c r="D133" s="7" t="s">
        <v>29</v>
      </c>
      <c r="E133" s="41" t="s">
        <v>80</v>
      </c>
      <c r="F133" s="42" t="s">
        <v>64</v>
      </c>
      <c r="G133" s="42">
        <v>0.24</v>
      </c>
      <c r="H133" s="42">
        <v>0.09</v>
      </c>
      <c r="I133" s="42">
        <v>12.43</v>
      </c>
      <c r="J133" s="42">
        <v>54.2</v>
      </c>
      <c r="K133" s="43">
        <v>376</v>
      </c>
      <c r="L133" s="42"/>
    </row>
    <row r="134" spans="1:12" ht="15" x14ac:dyDescent="0.25">
      <c r="A134" s="22"/>
      <c r="B134" s="14"/>
      <c r="C134" s="11"/>
      <c r="D134" s="7" t="s">
        <v>30</v>
      </c>
      <c r="E134" s="41" t="s">
        <v>72</v>
      </c>
      <c r="F134" s="42">
        <v>20</v>
      </c>
      <c r="G134" s="42">
        <v>1.52</v>
      </c>
      <c r="H134" s="42">
        <v>0.16</v>
      </c>
      <c r="I134" s="42">
        <v>9.84</v>
      </c>
      <c r="J134" s="42">
        <v>47</v>
      </c>
      <c r="K134" s="43"/>
      <c r="L134" s="42"/>
    </row>
    <row r="135" spans="1:12" ht="15" x14ac:dyDescent="0.25">
      <c r="A135" s="22"/>
      <c r="B135" s="14"/>
      <c r="C135" s="11"/>
      <c r="D135" s="7" t="s">
        <v>31</v>
      </c>
      <c r="E135" s="41" t="s">
        <v>56</v>
      </c>
      <c r="F135" s="42">
        <v>30</v>
      </c>
      <c r="G135" s="42">
        <v>1.98</v>
      </c>
      <c r="H135" s="42">
        <v>0.36</v>
      </c>
      <c r="I135" s="42">
        <v>11.88</v>
      </c>
      <c r="J135" s="42">
        <v>59.4</v>
      </c>
      <c r="K135" s="43"/>
      <c r="L135" s="42"/>
    </row>
    <row r="136" spans="1:12" ht="15" x14ac:dyDescent="0.25">
      <c r="A136" s="22"/>
      <c r="B136" s="14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2"/>
      <c r="B137" s="14"/>
      <c r="C137" s="11"/>
      <c r="D137" s="6"/>
      <c r="E137" s="41"/>
      <c r="F137" s="42"/>
      <c r="G137" s="42"/>
      <c r="H137" s="42"/>
      <c r="I137" s="42"/>
      <c r="J137" s="42"/>
      <c r="K137" s="43"/>
      <c r="L137" s="42"/>
    </row>
    <row r="138" spans="1:12" ht="15" x14ac:dyDescent="0.25">
      <c r="A138" s="23"/>
      <c r="B138" s="16"/>
      <c r="C138" s="8"/>
      <c r="D138" s="17" t="s">
        <v>32</v>
      </c>
      <c r="E138" s="9"/>
      <c r="F138" s="18">
        <f>SUM(F129:F137)</f>
        <v>350</v>
      </c>
      <c r="G138" s="18">
        <f t="shared" ref="G138:J138" si="23">SUM(G129:G137)</f>
        <v>22.499999999999996</v>
      </c>
      <c r="H138" s="18">
        <f t="shared" si="23"/>
        <v>19.43</v>
      </c>
      <c r="I138" s="18">
        <f t="shared" si="23"/>
        <v>86.38</v>
      </c>
      <c r="J138" s="18">
        <f t="shared" si="23"/>
        <v>599.6</v>
      </c>
      <c r="K138" s="24"/>
      <c r="L138" s="18">
        <f t="shared" ref="L138" si="24">SUM(L129:L137)</f>
        <v>0</v>
      </c>
    </row>
    <row r="139" spans="1:12" ht="26.25" thickBot="1" x14ac:dyDescent="0.25">
      <c r="A139" s="28">
        <v>2</v>
      </c>
      <c r="B139" s="29">
        <v>1</v>
      </c>
      <c r="C139" s="61" t="s">
        <v>4</v>
      </c>
      <c r="D139" s="2"/>
      <c r="E139" s="30"/>
      <c r="F139" s="31">
        <f>F108+F138</f>
        <v>350</v>
      </c>
      <c r="G139" s="31">
        <f t="shared" ref="G139:L139" si="25">G108+G138</f>
        <v>22.499999999999996</v>
      </c>
      <c r="H139" s="31">
        <f t="shared" si="25"/>
        <v>19.43</v>
      </c>
      <c r="I139" s="31">
        <f t="shared" si="25"/>
        <v>86.38</v>
      </c>
      <c r="J139" s="31">
        <f t="shared" si="25"/>
        <v>599.6</v>
      </c>
      <c r="K139" s="31"/>
      <c r="L139" s="31">
        <f t="shared" si="25"/>
        <v>0</v>
      </c>
    </row>
    <row r="140" spans="1:12" ht="15" x14ac:dyDescent="0.25">
      <c r="A140" s="13">
        <v>2</v>
      </c>
      <c r="B140" s="14">
        <v>2</v>
      </c>
      <c r="C140" s="21" t="s">
        <v>19</v>
      </c>
      <c r="D140" s="5" t="s">
        <v>20</v>
      </c>
      <c r="E140" s="38"/>
      <c r="F140" s="39"/>
      <c r="G140" s="39"/>
      <c r="H140" s="39"/>
      <c r="I140" s="39"/>
      <c r="J140" s="39"/>
      <c r="K140" s="40"/>
      <c r="L140" s="39"/>
    </row>
    <row r="141" spans="1:12" ht="15" x14ac:dyDescent="0.25">
      <c r="A141" s="13"/>
      <c r="B141" s="14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5" x14ac:dyDescent="0.25">
      <c r="A142" s="13"/>
      <c r="B142" s="14"/>
      <c r="C142" s="11"/>
      <c r="D142" s="7" t="s">
        <v>21</v>
      </c>
      <c r="E142" s="41"/>
      <c r="F142" s="42"/>
      <c r="G142" s="42"/>
      <c r="H142" s="42"/>
      <c r="I142" s="42"/>
      <c r="J142" s="42"/>
      <c r="K142" s="43"/>
      <c r="L142" s="42"/>
    </row>
    <row r="143" spans="1:12" ht="15" x14ac:dyDescent="0.25">
      <c r="A143" s="13"/>
      <c r="B143" s="14"/>
      <c r="C143" s="11"/>
      <c r="D143" s="7" t="s">
        <v>22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13"/>
      <c r="B144" s="14"/>
      <c r="C144" s="11"/>
      <c r="D144" s="7" t="s">
        <v>23</v>
      </c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13"/>
      <c r="B145" s="14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13"/>
      <c r="B146" s="14"/>
      <c r="C146" s="11"/>
      <c r="D146" s="6"/>
      <c r="E146" s="41"/>
      <c r="F146" s="42"/>
      <c r="G146" s="42"/>
      <c r="H146" s="42"/>
      <c r="I146" s="42"/>
      <c r="J146" s="42"/>
      <c r="K146" s="43"/>
      <c r="L146" s="42"/>
    </row>
    <row r="147" spans="1:12" ht="15" x14ac:dyDescent="0.25">
      <c r="A147" s="15"/>
      <c r="B147" s="16"/>
      <c r="C147" s="8"/>
      <c r="D147" s="17" t="s">
        <v>32</v>
      </c>
      <c r="E147" s="9"/>
      <c r="F147" s="18">
        <f>SUM(F140:F146)</f>
        <v>0</v>
      </c>
      <c r="G147" s="18">
        <f t="shared" ref="G147:J147" si="26">SUM(G140:G146)</f>
        <v>0</v>
      </c>
      <c r="H147" s="18">
        <f t="shared" si="26"/>
        <v>0</v>
      </c>
      <c r="I147" s="18">
        <f t="shared" si="26"/>
        <v>0</v>
      </c>
      <c r="J147" s="18">
        <f t="shared" si="26"/>
        <v>0</v>
      </c>
      <c r="K147" s="24"/>
      <c r="L147" s="18">
        <f t="shared" ref="L147" si="27">SUM(L140:L146)</f>
        <v>0</v>
      </c>
    </row>
    <row r="148" spans="1:12" ht="15" x14ac:dyDescent="0.25">
      <c r="A148" s="12">
        <f>A140</f>
        <v>2</v>
      </c>
      <c r="B148" s="12">
        <f>B140</f>
        <v>2</v>
      </c>
      <c r="C148" s="10" t="s">
        <v>24</v>
      </c>
      <c r="D148" s="7" t="s">
        <v>25</v>
      </c>
      <c r="E148" s="41" t="s">
        <v>81</v>
      </c>
      <c r="F148" s="42">
        <v>100</v>
      </c>
      <c r="G148" s="42">
        <v>0.4</v>
      </c>
      <c r="H148" s="42">
        <v>0.4</v>
      </c>
      <c r="I148" s="42">
        <v>9.8000000000000007</v>
      </c>
      <c r="J148" s="42">
        <v>47</v>
      </c>
      <c r="K148" s="43"/>
      <c r="L148" s="42"/>
    </row>
    <row r="149" spans="1:12" ht="15" x14ac:dyDescent="0.25">
      <c r="A149" s="13"/>
      <c r="B149" s="14"/>
      <c r="C149" s="11"/>
      <c r="D149" s="7" t="s">
        <v>26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13"/>
      <c r="B150" s="14"/>
      <c r="C150" s="11"/>
      <c r="D150" s="7" t="s">
        <v>27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13"/>
      <c r="B151" s="14"/>
      <c r="C151" s="11"/>
      <c r="D151" s="7" t="s">
        <v>28</v>
      </c>
      <c r="E151" s="55" t="s">
        <v>82</v>
      </c>
      <c r="F151" s="56" t="s">
        <v>99</v>
      </c>
      <c r="G151" s="42">
        <v>18.97</v>
      </c>
      <c r="H151" s="42">
        <v>23.12</v>
      </c>
      <c r="I151" s="42">
        <v>51.79</v>
      </c>
      <c r="J151" s="42">
        <v>509.8</v>
      </c>
      <c r="K151" s="43">
        <v>265</v>
      </c>
      <c r="L151" s="42"/>
    </row>
    <row r="152" spans="1:12" ht="15" x14ac:dyDescent="0.25">
      <c r="A152" s="13"/>
      <c r="B152" s="14"/>
      <c r="C152" s="11"/>
      <c r="D152" s="7" t="s">
        <v>29</v>
      </c>
      <c r="E152" s="41" t="s">
        <v>83</v>
      </c>
      <c r="F152" s="64" t="s">
        <v>60</v>
      </c>
      <c r="G152" s="42">
        <v>7.0000000000000007E-2</v>
      </c>
      <c r="H152" s="42">
        <v>0.02</v>
      </c>
      <c r="I152" s="42">
        <v>10.01</v>
      </c>
      <c r="J152" s="42">
        <v>40</v>
      </c>
      <c r="K152" s="43">
        <v>376</v>
      </c>
      <c r="L152" s="42"/>
    </row>
    <row r="153" spans="1:12" ht="15" x14ac:dyDescent="0.25">
      <c r="A153" s="13"/>
      <c r="B153" s="14"/>
      <c r="C153" s="11"/>
      <c r="D153" s="7" t="s">
        <v>30</v>
      </c>
      <c r="E153" s="41" t="s">
        <v>72</v>
      </c>
      <c r="F153" s="42">
        <v>20</v>
      </c>
      <c r="G153" s="42">
        <v>1.52</v>
      </c>
      <c r="H153" s="42">
        <v>0.16</v>
      </c>
      <c r="I153" s="42">
        <v>9.84</v>
      </c>
      <c r="J153" s="42">
        <v>47</v>
      </c>
      <c r="K153" s="43"/>
      <c r="L153" s="42"/>
    </row>
    <row r="154" spans="1:12" ht="15" x14ac:dyDescent="0.25">
      <c r="A154" s="13"/>
      <c r="B154" s="14"/>
      <c r="C154" s="11"/>
      <c r="D154" s="7" t="s">
        <v>31</v>
      </c>
      <c r="E154" s="41" t="s">
        <v>56</v>
      </c>
      <c r="F154" s="42">
        <v>30</v>
      </c>
      <c r="G154" s="42">
        <v>1.98</v>
      </c>
      <c r="H154" s="42">
        <v>0.36</v>
      </c>
      <c r="I154" s="42">
        <v>11.88</v>
      </c>
      <c r="J154" s="42">
        <v>59.4</v>
      </c>
      <c r="K154" s="43"/>
      <c r="L154" s="42"/>
    </row>
    <row r="155" spans="1:12" ht="15" x14ac:dyDescent="0.25">
      <c r="A155" s="13"/>
      <c r="B155" s="14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3"/>
      <c r="B156" s="14"/>
      <c r="C156" s="11"/>
      <c r="D156" s="6"/>
      <c r="E156" s="41"/>
      <c r="F156" s="42"/>
      <c r="G156" s="42"/>
      <c r="H156" s="42"/>
      <c r="I156" s="42"/>
      <c r="J156" s="42"/>
      <c r="K156" s="43"/>
      <c r="L156" s="42"/>
    </row>
    <row r="157" spans="1:12" ht="15" x14ac:dyDescent="0.25">
      <c r="A157" s="15"/>
      <c r="B157" s="16"/>
      <c r="C157" s="8"/>
      <c r="D157" s="17" t="s">
        <v>32</v>
      </c>
      <c r="E157" s="9"/>
      <c r="F157" s="18">
        <f>SUM(F148:F156)</f>
        <v>150</v>
      </c>
      <c r="G157" s="18">
        <f t="shared" ref="G157:J157" si="28">SUM(G148:G156)</f>
        <v>22.939999999999998</v>
      </c>
      <c r="H157" s="18">
        <f t="shared" si="28"/>
        <v>24.06</v>
      </c>
      <c r="I157" s="18">
        <f t="shared" si="28"/>
        <v>93.320000000000007</v>
      </c>
      <c r="J157" s="18">
        <f t="shared" si="28"/>
        <v>703.19999999999993</v>
      </c>
      <c r="K157" s="24"/>
      <c r="L157" s="18">
        <f t="shared" ref="L157" si="29">SUM(L148:L156)</f>
        <v>0</v>
      </c>
    </row>
    <row r="158" spans="1:12" ht="26.25" thickBot="1" x14ac:dyDescent="0.25">
      <c r="A158" s="32">
        <f>A140</f>
        <v>2</v>
      </c>
      <c r="B158" s="32">
        <f>B140</f>
        <v>2</v>
      </c>
      <c r="C158" s="61" t="s">
        <v>4</v>
      </c>
      <c r="D158" s="2"/>
      <c r="E158" s="30"/>
      <c r="F158" s="31">
        <f>F147+F157</f>
        <v>150</v>
      </c>
      <c r="G158" s="31">
        <f t="shared" ref="G158:L158" si="30">G147+G157</f>
        <v>22.939999999999998</v>
      </c>
      <c r="H158" s="31">
        <f t="shared" si="30"/>
        <v>24.06</v>
      </c>
      <c r="I158" s="31">
        <f t="shared" si="30"/>
        <v>93.320000000000007</v>
      </c>
      <c r="J158" s="31">
        <f t="shared" si="30"/>
        <v>703.19999999999993</v>
      </c>
      <c r="K158" s="31"/>
      <c r="L158" s="31">
        <f t="shared" si="30"/>
        <v>0</v>
      </c>
    </row>
    <row r="159" spans="1:12" ht="15" x14ac:dyDescent="0.25">
      <c r="A159" s="19">
        <v>2</v>
      </c>
      <c r="B159" s="20">
        <v>3</v>
      </c>
      <c r="C159" s="21" t="s">
        <v>19</v>
      </c>
      <c r="D159" s="5" t="s">
        <v>20</v>
      </c>
      <c r="E159" s="38"/>
      <c r="F159" s="39"/>
      <c r="G159" s="39"/>
      <c r="H159" s="39"/>
      <c r="I159" s="39"/>
      <c r="J159" s="39"/>
      <c r="K159" s="40"/>
      <c r="L159" s="39"/>
    </row>
    <row r="160" spans="1:12" ht="15" x14ac:dyDescent="0.25">
      <c r="A160" s="22"/>
      <c r="B160" s="14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22"/>
      <c r="B161" s="14"/>
      <c r="C161" s="11"/>
      <c r="D161" s="7" t="s">
        <v>21</v>
      </c>
      <c r="E161" s="41"/>
      <c r="F161" s="42"/>
      <c r="G161" s="42"/>
      <c r="H161" s="42"/>
      <c r="I161" s="42"/>
      <c r="J161" s="42"/>
      <c r="K161" s="43"/>
      <c r="L161" s="42"/>
    </row>
    <row r="162" spans="1:12" ht="15.75" customHeight="1" x14ac:dyDescent="0.25">
      <c r="A162" s="22"/>
      <c r="B162" s="14"/>
      <c r="C162" s="11"/>
      <c r="D162" s="7" t="s">
        <v>22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2"/>
      <c r="B163" s="14"/>
      <c r="C163" s="11"/>
      <c r="D163" s="7" t="s">
        <v>23</v>
      </c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2"/>
      <c r="B164" s="14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2"/>
      <c r="B165" s="14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5" x14ac:dyDescent="0.25">
      <c r="A166" s="23"/>
      <c r="B166" s="16"/>
      <c r="C166" s="8"/>
      <c r="D166" s="17" t="s">
        <v>32</v>
      </c>
      <c r="E166" s="9"/>
      <c r="F166" s="18">
        <f>SUM(F159:F165)</f>
        <v>0</v>
      </c>
      <c r="G166" s="18">
        <f t="shared" ref="G166:J166" si="31">SUM(G159:G165)</f>
        <v>0</v>
      </c>
      <c r="H166" s="18">
        <f t="shared" si="31"/>
        <v>0</v>
      </c>
      <c r="I166" s="18">
        <f t="shared" si="31"/>
        <v>0</v>
      </c>
      <c r="J166" s="18">
        <f t="shared" si="31"/>
        <v>0</v>
      </c>
      <c r="K166" s="24"/>
      <c r="L166" s="18">
        <f t="shared" ref="L166" si="32">SUM(L159:L165)</f>
        <v>0</v>
      </c>
    </row>
    <row r="167" spans="1:12" ht="15" x14ac:dyDescent="0.25">
      <c r="A167" s="25">
        <f>A159</f>
        <v>2</v>
      </c>
      <c r="B167" s="12">
        <f>B159</f>
        <v>3</v>
      </c>
      <c r="C167" s="10" t="s">
        <v>24</v>
      </c>
      <c r="D167" s="7" t="s">
        <v>25</v>
      </c>
      <c r="E167" s="41" t="s">
        <v>84</v>
      </c>
      <c r="F167" s="42">
        <v>50</v>
      </c>
      <c r="G167" s="42">
        <v>1.03</v>
      </c>
      <c r="H167" s="42">
        <v>1.62</v>
      </c>
      <c r="I167" s="42">
        <v>4.71</v>
      </c>
      <c r="J167" s="42">
        <v>37.549999999999997</v>
      </c>
      <c r="K167" s="43">
        <v>321</v>
      </c>
      <c r="L167" s="42"/>
    </row>
    <row r="168" spans="1:12" ht="15" x14ac:dyDescent="0.25">
      <c r="A168" s="22"/>
      <c r="B168" s="14"/>
      <c r="C168" s="11"/>
      <c r="D168" s="7" t="s">
        <v>26</v>
      </c>
      <c r="E168" s="55" t="s">
        <v>44</v>
      </c>
      <c r="F168" s="42" t="s">
        <v>42</v>
      </c>
      <c r="G168" s="42">
        <v>9.0500000000000007</v>
      </c>
      <c r="H168" s="42">
        <v>6.09</v>
      </c>
      <c r="I168" s="42">
        <v>3.8</v>
      </c>
      <c r="J168" s="42">
        <v>105</v>
      </c>
      <c r="K168" s="43">
        <v>229</v>
      </c>
      <c r="L168" s="42"/>
    </row>
    <row r="169" spans="1:12" ht="15" x14ac:dyDescent="0.25">
      <c r="A169" s="22"/>
      <c r="B169" s="14"/>
      <c r="C169" s="11"/>
      <c r="D169" s="7" t="s">
        <v>27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2"/>
      <c r="B170" s="14"/>
      <c r="C170" s="11"/>
      <c r="D170" s="7" t="s">
        <v>28</v>
      </c>
      <c r="E170" s="55" t="s">
        <v>46</v>
      </c>
      <c r="F170" s="42">
        <v>180</v>
      </c>
      <c r="G170" s="42">
        <v>3.68</v>
      </c>
      <c r="H170" s="42">
        <v>5.75</v>
      </c>
      <c r="I170" s="42">
        <v>24.53</v>
      </c>
      <c r="J170" s="42">
        <v>164.7</v>
      </c>
      <c r="K170" s="43">
        <v>312</v>
      </c>
      <c r="L170" s="42"/>
    </row>
    <row r="171" spans="1:12" ht="15" x14ac:dyDescent="0.25">
      <c r="A171" s="22"/>
      <c r="B171" s="14"/>
      <c r="C171" s="11"/>
      <c r="D171" s="7" t="s">
        <v>29</v>
      </c>
      <c r="E171" s="41" t="s">
        <v>85</v>
      </c>
      <c r="F171" s="42">
        <v>200</v>
      </c>
      <c r="G171" s="42">
        <v>0.16</v>
      </c>
      <c r="H171" s="42">
        <v>0.16</v>
      </c>
      <c r="I171" s="42">
        <v>17.899999999999999</v>
      </c>
      <c r="J171" s="42">
        <v>74.599999999999994</v>
      </c>
      <c r="K171" s="43">
        <v>342</v>
      </c>
      <c r="L171" s="42"/>
    </row>
    <row r="172" spans="1:12" ht="15" x14ac:dyDescent="0.25">
      <c r="A172" s="22"/>
      <c r="B172" s="14"/>
      <c r="C172" s="11"/>
      <c r="D172" s="7" t="s">
        <v>30</v>
      </c>
      <c r="E172" s="41" t="s">
        <v>72</v>
      </c>
      <c r="F172" s="42">
        <v>30</v>
      </c>
      <c r="G172" s="42">
        <v>2.2799999999999998</v>
      </c>
      <c r="H172" s="42">
        <v>0.24</v>
      </c>
      <c r="I172" s="42">
        <v>14.76</v>
      </c>
      <c r="J172" s="42">
        <v>70.5</v>
      </c>
      <c r="K172" s="43"/>
      <c r="L172" s="42"/>
    </row>
    <row r="173" spans="1:12" ht="15" x14ac:dyDescent="0.25">
      <c r="A173" s="22"/>
      <c r="B173" s="14"/>
      <c r="C173" s="11"/>
      <c r="D173" s="7" t="s">
        <v>31</v>
      </c>
      <c r="E173" s="41" t="s">
        <v>56</v>
      </c>
      <c r="F173" s="42">
        <v>30</v>
      </c>
      <c r="G173" s="42">
        <v>1.98</v>
      </c>
      <c r="H173" s="42">
        <v>0.36</v>
      </c>
      <c r="I173" s="42">
        <v>11.88</v>
      </c>
      <c r="J173" s="42">
        <v>59.4</v>
      </c>
      <c r="K173" s="43"/>
      <c r="L173" s="42"/>
    </row>
    <row r="174" spans="1:12" ht="15" x14ac:dyDescent="0.25">
      <c r="A174" s="22"/>
      <c r="B174" s="14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2"/>
      <c r="B175" s="14"/>
      <c r="C175" s="11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5" x14ac:dyDescent="0.25">
      <c r="A176" s="23"/>
      <c r="B176" s="16"/>
      <c r="C176" s="8"/>
      <c r="D176" s="17" t="s">
        <v>32</v>
      </c>
      <c r="E176" s="9"/>
      <c r="F176" s="18">
        <f>SUM(F167:F175)</f>
        <v>490</v>
      </c>
      <c r="G176" s="18">
        <f t="shared" ref="G176:J176" si="33">SUM(G167:G175)</f>
        <v>18.18</v>
      </c>
      <c r="H176" s="18">
        <f t="shared" si="33"/>
        <v>14.22</v>
      </c>
      <c r="I176" s="18">
        <f t="shared" si="33"/>
        <v>77.58</v>
      </c>
      <c r="J176" s="18">
        <f t="shared" si="33"/>
        <v>511.75</v>
      </c>
      <c r="K176" s="24"/>
      <c r="L176" s="18">
        <f t="shared" ref="L176" si="34">SUM(L167:L175)</f>
        <v>0</v>
      </c>
    </row>
    <row r="177" spans="1:12" ht="26.25" thickBot="1" x14ac:dyDescent="0.25">
      <c r="A177" s="28">
        <f>A159</f>
        <v>2</v>
      </c>
      <c r="B177" s="29">
        <f>B159</f>
        <v>3</v>
      </c>
      <c r="C177" s="61" t="s">
        <v>4</v>
      </c>
      <c r="D177" s="2"/>
      <c r="E177" s="30"/>
      <c r="F177" s="31">
        <f>F166+F176</f>
        <v>490</v>
      </c>
      <c r="G177" s="31">
        <f t="shared" ref="G177:L177" si="35">G166+G176</f>
        <v>18.18</v>
      </c>
      <c r="H177" s="31">
        <f t="shared" si="35"/>
        <v>14.22</v>
      </c>
      <c r="I177" s="31">
        <f t="shared" si="35"/>
        <v>77.58</v>
      </c>
      <c r="J177" s="31">
        <f t="shared" si="35"/>
        <v>511.75</v>
      </c>
      <c r="K177" s="31"/>
      <c r="L177" s="31">
        <f t="shared" si="35"/>
        <v>0</v>
      </c>
    </row>
    <row r="178" spans="1:12" ht="15" x14ac:dyDescent="0.25">
      <c r="A178" s="19">
        <v>2</v>
      </c>
      <c r="B178" s="20">
        <v>4</v>
      </c>
      <c r="C178" s="21" t="s">
        <v>19</v>
      </c>
      <c r="D178" s="5" t="s">
        <v>20</v>
      </c>
      <c r="E178" s="38"/>
      <c r="F178" s="39"/>
      <c r="G178" s="39"/>
      <c r="H178" s="39"/>
      <c r="I178" s="39"/>
      <c r="J178" s="39"/>
      <c r="K178" s="40"/>
      <c r="L178" s="39"/>
    </row>
    <row r="179" spans="1:12" ht="15" x14ac:dyDescent="0.25">
      <c r="A179" s="22"/>
      <c r="B179" s="14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2"/>
      <c r="B180" s="14"/>
      <c r="C180" s="11"/>
      <c r="D180" s="7" t="s">
        <v>21</v>
      </c>
      <c r="E180" s="41"/>
      <c r="F180" s="42"/>
      <c r="G180" s="42"/>
      <c r="H180" s="42"/>
      <c r="I180" s="42"/>
      <c r="J180" s="42"/>
      <c r="K180" s="43"/>
      <c r="L180" s="42"/>
    </row>
    <row r="181" spans="1:12" ht="15" x14ac:dyDescent="0.25">
      <c r="A181" s="22"/>
      <c r="B181" s="14"/>
      <c r="C181" s="11"/>
      <c r="D181" s="7" t="s">
        <v>22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2"/>
      <c r="B182" s="14"/>
      <c r="C182" s="11"/>
      <c r="D182" s="7" t="s">
        <v>23</v>
      </c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2"/>
      <c r="B183" s="14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" x14ac:dyDescent="0.25">
      <c r="A184" s="22"/>
      <c r="B184" s="14"/>
      <c r="C184" s="11"/>
      <c r="D184" s="6"/>
      <c r="E184" s="41"/>
      <c r="F184" s="42"/>
      <c r="G184" s="42"/>
      <c r="H184" s="42"/>
      <c r="I184" s="42"/>
      <c r="J184" s="42"/>
      <c r="K184" s="43"/>
      <c r="L184" s="42"/>
    </row>
    <row r="185" spans="1:12" ht="15" x14ac:dyDescent="0.25">
      <c r="A185" s="23"/>
      <c r="B185" s="16"/>
      <c r="C185" s="8"/>
      <c r="D185" s="17" t="s">
        <v>32</v>
      </c>
      <c r="E185" s="9"/>
      <c r="F185" s="18">
        <f>SUM(F178:F184)</f>
        <v>0</v>
      </c>
      <c r="G185" s="18">
        <f t="shared" ref="G185:J185" si="36">SUM(G178:G184)</f>
        <v>0</v>
      </c>
      <c r="H185" s="18">
        <f t="shared" si="36"/>
        <v>0</v>
      </c>
      <c r="I185" s="18">
        <f t="shared" si="36"/>
        <v>0</v>
      </c>
      <c r="J185" s="18">
        <f t="shared" si="36"/>
        <v>0</v>
      </c>
      <c r="K185" s="24"/>
      <c r="L185" s="18">
        <f t="shared" ref="L185" si="37">SUM(L178:L184)</f>
        <v>0</v>
      </c>
    </row>
    <row r="186" spans="1:12" ht="15" x14ac:dyDescent="0.25">
      <c r="A186" s="25">
        <f>A178</f>
        <v>2</v>
      </c>
      <c r="B186" s="12">
        <f>B178</f>
        <v>4</v>
      </c>
      <c r="C186" s="10" t="s">
        <v>24</v>
      </c>
      <c r="D186" s="7" t="s">
        <v>25</v>
      </c>
      <c r="E186" s="41"/>
      <c r="F186" s="42"/>
      <c r="G186" s="42"/>
      <c r="H186" s="42"/>
      <c r="I186" s="42"/>
      <c r="J186" s="42"/>
      <c r="K186" s="43"/>
      <c r="L186" s="42"/>
    </row>
    <row r="187" spans="1:12" ht="25.5" x14ac:dyDescent="0.25">
      <c r="A187" s="22"/>
      <c r="B187" s="14"/>
      <c r="C187" s="11"/>
      <c r="D187" s="7" t="s">
        <v>26</v>
      </c>
      <c r="E187" s="55" t="s">
        <v>86</v>
      </c>
      <c r="F187" s="56" t="s">
        <v>87</v>
      </c>
      <c r="G187" s="42">
        <v>3.17</v>
      </c>
      <c r="H187" s="42">
        <v>5.19</v>
      </c>
      <c r="I187" s="42">
        <v>9.85</v>
      </c>
      <c r="J187" s="42">
        <v>118.01</v>
      </c>
      <c r="K187" s="43"/>
      <c r="L187" s="42"/>
    </row>
    <row r="188" spans="1:12" ht="15" x14ac:dyDescent="0.25">
      <c r="A188" s="22"/>
      <c r="B188" s="14"/>
      <c r="C188" s="11"/>
      <c r="D188" s="7" t="s">
        <v>27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2"/>
      <c r="B189" s="14"/>
      <c r="C189" s="11"/>
      <c r="D189" s="7" t="s">
        <v>28</v>
      </c>
      <c r="E189" s="41" t="s">
        <v>40</v>
      </c>
      <c r="F189" s="42">
        <v>200</v>
      </c>
      <c r="G189" s="42">
        <v>7.56</v>
      </c>
      <c r="H189" s="42">
        <v>0.84</v>
      </c>
      <c r="I189" s="42">
        <v>42.5</v>
      </c>
      <c r="J189" s="42">
        <v>208</v>
      </c>
      <c r="K189" s="43">
        <v>203</v>
      </c>
      <c r="L189" s="42"/>
    </row>
    <row r="190" spans="1:12" ht="15" x14ac:dyDescent="0.25">
      <c r="A190" s="22"/>
      <c r="B190" s="14"/>
      <c r="C190" s="11"/>
      <c r="D190" s="7" t="s">
        <v>29</v>
      </c>
      <c r="E190" s="55" t="s">
        <v>39</v>
      </c>
      <c r="F190" s="42">
        <v>200</v>
      </c>
      <c r="G190" s="42">
        <v>4.08</v>
      </c>
      <c r="H190" s="42">
        <v>3.54</v>
      </c>
      <c r="I190" s="42">
        <v>7.6</v>
      </c>
      <c r="J190" s="42">
        <v>78.599999999999994</v>
      </c>
      <c r="K190" s="43">
        <v>382</v>
      </c>
      <c r="L190" s="42"/>
    </row>
    <row r="191" spans="1:12" ht="15" x14ac:dyDescent="0.25">
      <c r="A191" s="22"/>
      <c r="B191" s="14"/>
      <c r="C191" s="11"/>
      <c r="D191" s="7" t="s">
        <v>30</v>
      </c>
      <c r="E191" s="41" t="s">
        <v>72</v>
      </c>
      <c r="F191" s="42">
        <v>20</v>
      </c>
      <c r="G191" s="42">
        <v>1.52</v>
      </c>
      <c r="H191" s="42">
        <v>0.16</v>
      </c>
      <c r="I191" s="42">
        <v>9.84</v>
      </c>
      <c r="J191" s="42">
        <v>47</v>
      </c>
      <c r="K191" s="43"/>
      <c r="L191" s="42"/>
    </row>
    <row r="192" spans="1:12" ht="15" x14ac:dyDescent="0.25">
      <c r="A192" s="22"/>
      <c r="B192" s="14"/>
      <c r="C192" s="11"/>
      <c r="D192" s="7" t="s">
        <v>31</v>
      </c>
      <c r="E192" s="41" t="s">
        <v>56</v>
      </c>
      <c r="F192" s="42">
        <v>30</v>
      </c>
      <c r="G192" s="42">
        <v>1.98</v>
      </c>
      <c r="H192" s="42">
        <v>0.36</v>
      </c>
      <c r="I192" s="42">
        <v>11.88</v>
      </c>
      <c r="J192" s="42">
        <v>59.4</v>
      </c>
      <c r="K192" s="43"/>
      <c r="L192" s="42"/>
    </row>
    <row r="193" spans="1:12" ht="15" x14ac:dyDescent="0.25">
      <c r="A193" s="22"/>
      <c r="B193" s="14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2"/>
      <c r="B194" s="14"/>
      <c r="C194" s="11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3"/>
      <c r="B195" s="16"/>
      <c r="C195" s="8"/>
      <c r="D195" s="17" t="s">
        <v>32</v>
      </c>
      <c r="E195" s="9"/>
      <c r="F195" s="18">
        <f>SUM(F186:F194)</f>
        <v>450</v>
      </c>
      <c r="G195" s="18">
        <f t="shared" ref="G195:J195" si="38">SUM(G186:G194)</f>
        <v>18.310000000000002</v>
      </c>
      <c r="H195" s="18">
        <f t="shared" si="38"/>
        <v>10.09</v>
      </c>
      <c r="I195" s="18">
        <f t="shared" si="38"/>
        <v>81.67</v>
      </c>
      <c r="J195" s="18">
        <f t="shared" si="38"/>
        <v>511.01</v>
      </c>
      <c r="K195" s="24"/>
      <c r="L195" s="18">
        <f t="shared" ref="L195" si="39">SUM(L186:L194)</f>
        <v>0</v>
      </c>
    </row>
    <row r="196" spans="1:12" ht="26.25" thickBot="1" x14ac:dyDescent="0.25">
      <c r="A196" s="28">
        <f>A178</f>
        <v>2</v>
      </c>
      <c r="B196" s="29">
        <f>B178</f>
        <v>4</v>
      </c>
      <c r="C196" s="61" t="s">
        <v>4</v>
      </c>
      <c r="D196" s="2"/>
      <c r="E196" s="30"/>
      <c r="F196" s="31">
        <f>F185+F195</f>
        <v>450</v>
      </c>
      <c r="G196" s="31">
        <f t="shared" ref="G196:L196" si="40">G185+G195</f>
        <v>18.310000000000002</v>
      </c>
      <c r="H196" s="31">
        <f t="shared" si="40"/>
        <v>10.09</v>
      </c>
      <c r="I196" s="31">
        <f t="shared" si="40"/>
        <v>81.67</v>
      </c>
      <c r="J196" s="31">
        <f t="shared" si="40"/>
        <v>511.01</v>
      </c>
      <c r="K196" s="31"/>
      <c r="L196" s="31">
        <f t="shared" si="40"/>
        <v>0</v>
      </c>
    </row>
    <row r="197" spans="1:12" ht="15" x14ac:dyDescent="0.25">
      <c r="A197" s="19">
        <v>2</v>
      </c>
      <c r="B197" s="20">
        <v>5</v>
      </c>
      <c r="C197" s="21" t="s">
        <v>19</v>
      </c>
      <c r="D197" s="5" t="s">
        <v>20</v>
      </c>
      <c r="E197" s="38"/>
      <c r="F197" s="39"/>
      <c r="G197" s="39"/>
      <c r="H197" s="39"/>
      <c r="I197" s="39"/>
      <c r="J197" s="39"/>
      <c r="K197" s="40"/>
      <c r="L197" s="39"/>
    </row>
    <row r="198" spans="1:12" ht="15" x14ac:dyDescent="0.25">
      <c r="A198" s="22"/>
      <c r="B198" s="14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5" x14ac:dyDescent="0.25">
      <c r="A199" s="22"/>
      <c r="B199" s="14"/>
      <c r="C199" s="11"/>
      <c r="D199" s="7" t="s">
        <v>21</v>
      </c>
      <c r="E199" s="41"/>
      <c r="F199" s="42"/>
      <c r="G199" s="42"/>
      <c r="H199" s="42"/>
      <c r="I199" s="42"/>
      <c r="J199" s="42"/>
      <c r="K199" s="43"/>
      <c r="L199" s="42"/>
    </row>
    <row r="200" spans="1:12" ht="15" x14ac:dyDescent="0.25">
      <c r="A200" s="22"/>
      <c r="B200" s="14"/>
      <c r="C200" s="11"/>
      <c r="D200" s="7" t="s">
        <v>22</v>
      </c>
      <c r="E200" s="41"/>
      <c r="F200" s="42"/>
      <c r="G200" s="42"/>
      <c r="H200" s="42"/>
      <c r="I200" s="42"/>
      <c r="J200" s="42"/>
      <c r="K200" s="43"/>
      <c r="L200" s="42"/>
    </row>
    <row r="201" spans="1:12" ht="15" x14ac:dyDescent="0.25">
      <c r="A201" s="22"/>
      <c r="B201" s="14"/>
      <c r="C201" s="11"/>
      <c r="D201" s="7" t="s">
        <v>23</v>
      </c>
      <c r="E201" s="41"/>
      <c r="F201" s="42"/>
      <c r="G201" s="42"/>
      <c r="H201" s="42"/>
      <c r="I201" s="42"/>
      <c r="J201" s="42"/>
      <c r="K201" s="43"/>
      <c r="L201" s="42"/>
    </row>
    <row r="202" spans="1:12" ht="15" x14ac:dyDescent="0.25">
      <c r="A202" s="22"/>
      <c r="B202" s="14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5" x14ac:dyDescent="0.25">
      <c r="A203" s="22"/>
      <c r="B203" s="14"/>
      <c r="C203" s="11"/>
      <c r="D203" s="6"/>
      <c r="E203" s="41"/>
      <c r="F203" s="42"/>
      <c r="G203" s="42"/>
      <c r="H203" s="42"/>
      <c r="I203" s="42"/>
      <c r="J203" s="42"/>
      <c r="K203" s="43"/>
      <c r="L203" s="42"/>
    </row>
    <row r="204" spans="1:12" ht="15" x14ac:dyDescent="0.25">
      <c r="A204" s="23"/>
      <c r="B204" s="16"/>
      <c r="C204" s="8"/>
      <c r="D204" s="17" t="s">
        <v>32</v>
      </c>
      <c r="E204" s="9"/>
      <c r="F204" s="18">
        <f>SUM(F197:F203)</f>
        <v>0</v>
      </c>
      <c r="G204" s="18">
        <f t="shared" ref="G204:J204" si="41">SUM(G197:G203)</f>
        <v>0</v>
      </c>
      <c r="H204" s="18">
        <f t="shared" si="41"/>
        <v>0</v>
      </c>
      <c r="I204" s="18">
        <f t="shared" si="41"/>
        <v>0</v>
      </c>
      <c r="J204" s="18">
        <f t="shared" si="41"/>
        <v>0</v>
      </c>
      <c r="K204" s="24"/>
      <c r="L204" s="18">
        <f t="shared" ref="L204" si="42">SUM(L197:L203)</f>
        <v>0</v>
      </c>
    </row>
    <row r="205" spans="1:12" ht="15" x14ac:dyDescent="0.25">
      <c r="A205" s="25">
        <f>A197</f>
        <v>2</v>
      </c>
      <c r="B205" s="12">
        <v>5</v>
      </c>
      <c r="C205" s="10" t="s">
        <v>24</v>
      </c>
      <c r="D205" s="7" t="s">
        <v>25</v>
      </c>
      <c r="E205" s="41" t="s">
        <v>81</v>
      </c>
      <c r="F205" s="42">
        <v>100</v>
      </c>
      <c r="G205" s="42">
        <v>0.4</v>
      </c>
      <c r="H205" s="42">
        <v>0.4</v>
      </c>
      <c r="I205" s="42">
        <v>9.8000000000000007</v>
      </c>
      <c r="J205" s="42">
        <v>47</v>
      </c>
      <c r="K205" s="43"/>
      <c r="L205" s="42"/>
    </row>
    <row r="206" spans="1:12" ht="15" x14ac:dyDescent="0.25">
      <c r="A206" s="22"/>
      <c r="B206" s="14"/>
      <c r="C206" s="11"/>
      <c r="D206" s="7" t="s">
        <v>26</v>
      </c>
      <c r="E206" s="55" t="s">
        <v>88</v>
      </c>
      <c r="F206" s="56" t="s">
        <v>38</v>
      </c>
      <c r="G206" s="42">
        <v>12.48</v>
      </c>
      <c r="H206" s="42">
        <v>15.68</v>
      </c>
      <c r="I206" s="42">
        <v>19.34</v>
      </c>
      <c r="J206" s="42">
        <v>271.5</v>
      </c>
      <c r="K206" s="43">
        <v>143</v>
      </c>
      <c r="L206" s="42"/>
    </row>
    <row r="207" spans="1:12" ht="15" x14ac:dyDescent="0.25">
      <c r="A207" s="22"/>
      <c r="B207" s="14"/>
      <c r="C207" s="11"/>
      <c r="D207" s="7" t="s">
        <v>27</v>
      </c>
      <c r="E207" s="41"/>
      <c r="F207" s="42"/>
      <c r="G207" s="42"/>
      <c r="H207" s="42"/>
      <c r="I207" s="42"/>
      <c r="J207" s="42"/>
      <c r="K207" s="43"/>
      <c r="L207" s="42"/>
    </row>
    <row r="208" spans="1:12" ht="15" x14ac:dyDescent="0.25">
      <c r="A208" s="22"/>
      <c r="B208" s="14"/>
      <c r="C208" s="11"/>
      <c r="D208" s="7" t="s">
        <v>28</v>
      </c>
      <c r="E208" s="41"/>
      <c r="F208" s="42"/>
      <c r="G208" s="42"/>
      <c r="H208" s="42"/>
      <c r="I208" s="42"/>
      <c r="J208" s="42"/>
      <c r="K208" s="43"/>
      <c r="L208" s="42"/>
    </row>
    <row r="209" spans="1:12" ht="15" x14ac:dyDescent="0.25">
      <c r="A209" s="22"/>
      <c r="B209" s="14"/>
      <c r="C209" s="11"/>
      <c r="D209" s="7" t="s">
        <v>29</v>
      </c>
      <c r="E209" s="55" t="s">
        <v>89</v>
      </c>
      <c r="F209" s="42">
        <v>200</v>
      </c>
      <c r="G209" s="42">
        <v>0.66</v>
      </c>
      <c r="H209" s="42">
        <v>0.09</v>
      </c>
      <c r="I209" s="42">
        <v>22.03</v>
      </c>
      <c r="J209" s="42">
        <v>92.8</v>
      </c>
      <c r="K209" s="43">
        <v>349</v>
      </c>
      <c r="L209" s="42"/>
    </row>
    <row r="210" spans="1:12" ht="15" x14ac:dyDescent="0.25">
      <c r="A210" s="22"/>
      <c r="B210" s="14"/>
      <c r="C210" s="11"/>
      <c r="D210" s="7" t="s">
        <v>30</v>
      </c>
      <c r="E210" s="41" t="s">
        <v>72</v>
      </c>
      <c r="F210" s="42">
        <v>30</v>
      </c>
      <c r="G210" s="42">
        <v>2.2799999999999998</v>
      </c>
      <c r="H210" s="42">
        <v>0.24</v>
      </c>
      <c r="I210" s="42">
        <v>14.76</v>
      </c>
      <c r="J210" s="42">
        <v>71</v>
      </c>
      <c r="K210" s="43"/>
      <c r="L210" s="42"/>
    </row>
    <row r="211" spans="1:12" ht="15" x14ac:dyDescent="0.25">
      <c r="A211" s="22"/>
      <c r="B211" s="14"/>
      <c r="C211" s="11"/>
      <c r="D211" s="7" t="s">
        <v>31</v>
      </c>
      <c r="E211" s="41" t="s">
        <v>56</v>
      </c>
      <c r="F211" s="42">
        <v>30</v>
      </c>
      <c r="G211" s="42">
        <v>1.98</v>
      </c>
      <c r="H211" s="42">
        <v>0.36</v>
      </c>
      <c r="I211" s="42">
        <v>11.88</v>
      </c>
      <c r="J211" s="42">
        <v>59.4</v>
      </c>
      <c r="K211" s="43"/>
      <c r="L211" s="42"/>
    </row>
    <row r="212" spans="1:12" ht="15" x14ac:dyDescent="0.25">
      <c r="A212" s="22"/>
      <c r="B212" s="14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5" x14ac:dyDescent="0.25">
      <c r="A213" s="22"/>
      <c r="B213" s="14"/>
      <c r="C213" s="11"/>
      <c r="D213" s="6"/>
      <c r="E213" s="41"/>
      <c r="F213" s="42"/>
      <c r="G213" s="42"/>
      <c r="H213" s="42"/>
      <c r="I213" s="42"/>
      <c r="J213" s="42"/>
      <c r="K213" s="43"/>
      <c r="L213" s="42"/>
    </row>
    <row r="214" spans="1:12" ht="15" x14ac:dyDescent="0.25">
      <c r="A214" s="23"/>
      <c r="B214" s="16"/>
      <c r="C214" s="8"/>
      <c r="D214" s="17" t="s">
        <v>32</v>
      </c>
      <c r="E214" s="9"/>
      <c r="F214" s="18">
        <f>SUM(F205:F213)</f>
        <v>360</v>
      </c>
      <c r="G214" s="18">
        <f t="shared" ref="G214:J214" si="43">SUM(G205:G213)</f>
        <v>17.8</v>
      </c>
      <c r="H214" s="18">
        <f t="shared" si="43"/>
        <v>16.769999999999996</v>
      </c>
      <c r="I214" s="18">
        <f t="shared" si="43"/>
        <v>77.81</v>
      </c>
      <c r="J214" s="18">
        <f t="shared" si="43"/>
        <v>541.70000000000005</v>
      </c>
      <c r="K214" s="24"/>
      <c r="L214" s="18">
        <f t="shared" ref="L214" si="44">SUM(L205:L213)</f>
        <v>0</v>
      </c>
    </row>
    <row r="215" spans="1:12" ht="26.25" thickBot="1" x14ac:dyDescent="0.25">
      <c r="A215" s="28">
        <f>A197</f>
        <v>2</v>
      </c>
      <c r="B215" s="29">
        <f>B197</f>
        <v>5</v>
      </c>
      <c r="C215" s="61" t="s">
        <v>4</v>
      </c>
      <c r="D215" s="62"/>
      <c r="E215" s="30"/>
      <c r="F215" s="31">
        <f>F204+F214</f>
        <v>360</v>
      </c>
      <c r="G215" s="31">
        <f t="shared" ref="G215:J215" si="45">G204+G214</f>
        <v>17.8</v>
      </c>
      <c r="H215" s="31">
        <f t="shared" si="45"/>
        <v>16.769999999999996</v>
      </c>
      <c r="I215" s="31">
        <f t="shared" si="45"/>
        <v>77.81</v>
      </c>
      <c r="J215" s="31">
        <f t="shared" si="45"/>
        <v>541.70000000000005</v>
      </c>
      <c r="K215" s="31"/>
      <c r="L215" s="31">
        <f t="shared" ref="L215" si="46">L204+L214</f>
        <v>0</v>
      </c>
    </row>
    <row r="216" spans="1:12" ht="15" x14ac:dyDescent="0.25">
      <c r="A216" s="19">
        <v>2</v>
      </c>
      <c r="B216" s="20">
        <v>6</v>
      </c>
      <c r="C216" s="21" t="s">
        <v>19</v>
      </c>
      <c r="D216" s="5" t="s">
        <v>20</v>
      </c>
      <c r="E216" s="38"/>
      <c r="F216" s="39"/>
      <c r="G216" s="39"/>
      <c r="H216" s="39"/>
      <c r="I216" s="39"/>
      <c r="J216" s="39"/>
      <c r="K216" s="40"/>
      <c r="L216" s="39"/>
    </row>
    <row r="217" spans="1:12" ht="15" x14ac:dyDescent="0.25">
      <c r="A217" s="22"/>
      <c r="B217" s="14"/>
      <c r="C217" s="11"/>
      <c r="D217" s="6"/>
      <c r="E217" s="41"/>
      <c r="F217" s="42"/>
      <c r="G217" s="42"/>
      <c r="H217" s="42"/>
      <c r="I217" s="42"/>
      <c r="J217" s="42"/>
      <c r="K217" s="43"/>
      <c r="L217" s="42"/>
    </row>
    <row r="218" spans="1:12" ht="15" x14ac:dyDescent="0.25">
      <c r="A218" s="22"/>
      <c r="B218" s="14"/>
      <c r="C218" s="11"/>
      <c r="D218" s="7" t="s">
        <v>21</v>
      </c>
      <c r="E218" s="41"/>
      <c r="F218" s="42"/>
      <c r="G218" s="42"/>
      <c r="H218" s="42"/>
      <c r="I218" s="42"/>
      <c r="J218" s="42"/>
      <c r="K218" s="43"/>
      <c r="L218" s="42"/>
    </row>
    <row r="219" spans="1:12" ht="15" x14ac:dyDescent="0.25">
      <c r="A219" s="22"/>
      <c r="B219" s="14"/>
      <c r="C219" s="11"/>
      <c r="D219" s="7" t="s">
        <v>22</v>
      </c>
      <c r="E219" s="41"/>
      <c r="F219" s="42"/>
      <c r="G219" s="42"/>
      <c r="H219" s="42"/>
      <c r="I219" s="42"/>
      <c r="J219" s="42"/>
      <c r="K219" s="43"/>
      <c r="L219" s="42"/>
    </row>
    <row r="220" spans="1:12" ht="15" x14ac:dyDescent="0.25">
      <c r="A220" s="22"/>
      <c r="B220" s="14"/>
      <c r="C220" s="11"/>
      <c r="D220" s="7" t="s">
        <v>23</v>
      </c>
      <c r="E220" s="41"/>
      <c r="F220" s="42"/>
      <c r="G220" s="42"/>
      <c r="H220" s="42"/>
      <c r="I220" s="42"/>
      <c r="J220" s="42"/>
      <c r="K220" s="43"/>
      <c r="L220" s="42"/>
    </row>
    <row r="221" spans="1:12" ht="15" x14ac:dyDescent="0.25">
      <c r="A221" s="22"/>
      <c r="B221" s="14"/>
      <c r="C221" s="11"/>
      <c r="D221" s="6"/>
      <c r="E221" s="41"/>
      <c r="F221" s="42"/>
      <c r="G221" s="42"/>
      <c r="H221" s="42"/>
      <c r="I221" s="42"/>
      <c r="J221" s="42"/>
      <c r="K221" s="43"/>
      <c r="L221" s="42"/>
    </row>
    <row r="222" spans="1:12" ht="15" x14ac:dyDescent="0.25">
      <c r="A222" s="22"/>
      <c r="B222" s="14"/>
      <c r="C222" s="11"/>
      <c r="D222" s="6"/>
      <c r="E222" s="41"/>
      <c r="F222" s="42"/>
      <c r="G222" s="42"/>
      <c r="H222" s="42"/>
      <c r="I222" s="42"/>
      <c r="J222" s="42"/>
      <c r="K222" s="43"/>
      <c r="L222" s="42"/>
    </row>
    <row r="223" spans="1:12" ht="15.75" customHeight="1" x14ac:dyDescent="0.25">
      <c r="A223" s="23"/>
      <c r="B223" s="16"/>
      <c r="C223" s="8"/>
      <c r="D223" s="17" t="s">
        <v>32</v>
      </c>
      <c r="E223" s="9"/>
      <c r="F223" s="18">
        <f>SUM(F216:F222)</f>
        <v>0</v>
      </c>
      <c r="G223" s="18">
        <f t="shared" ref="G223:J223" si="47">SUM(G216:G222)</f>
        <v>0</v>
      </c>
      <c r="H223" s="18">
        <f t="shared" si="47"/>
        <v>0</v>
      </c>
      <c r="I223" s="18">
        <f t="shared" si="47"/>
        <v>0</v>
      </c>
      <c r="J223" s="18">
        <f t="shared" si="47"/>
        <v>0</v>
      </c>
      <c r="K223" s="24"/>
      <c r="L223" s="18">
        <f t="shared" ref="L223" si="48">SUM(L216:L222)</f>
        <v>0</v>
      </c>
    </row>
    <row r="224" spans="1:12" ht="25.5" x14ac:dyDescent="0.25">
      <c r="A224" s="25">
        <f>A216</f>
        <v>2</v>
      </c>
      <c r="B224" s="12">
        <v>6</v>
      </c>
      <c r="C224" s="10" t="s">
        <v>24</v>
      </c>
      <c r="D224" s="7" t="s">
        <v>25</v>
      </c>
      <c r="E224" s="55" t="s">
        <v>90</v>
      </c>
      <c r="F224" s="42">
        <v>100</v>
      </c>
      <c r="G224" s="42">
        <v>1.6</v>
      </c>
      <c r="H224" s="42">
        <v>2.71</v>
      </c>
      <c r="I224" s="42">
        <v>12.4</v>
      </c>
      <c r="J224" s="42">
        <v>77.5</v>
      </c>
      <c r="K224" s="43"/>
      <c r="L224" s="42"/>
    </row>
    <row r="225" spans="1:12" ht="15" x14ac:dyDescent="0.25">
      <c r="A225" s="22"/>
      <c r="B225" s="14"/>
      <c r="C225" s="11"/>
      <c r="D225" s="7" t="s">
        <v>26</v>
      </c>
      <c r="E225" s="55" t="s">
        <v>91</v>
      </c>
      <c r="F225" s="56">
        <v>90</v>
      </c>
      <c r="G225" s="42">
        <v>12.9</v>
      </c>
      <c r="H225" s="42">
        <v>12.15</v>
      </c>
      <c r="I225" s="42">
        <v>13.15</v>
      </c>
      <c r="J225" s="42"/>
      <c r="K225" s="43"/>
      <c r="L225" s="42"/>
    </row>
    <row r="226" spans="1:12" ht="15" x14ac:dyDescent="0.25">
      <c r="A226" s="22"/>
      <c r="B226" s="14"/>
      <c r="C226" s="11"/>
      <c r="D226" s="7" t="s">
        <v>27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2"/>
      <c r="B227" s="14"/>
      <c r="C227" s="11"/>
      <c r="D227" s="7" t="s">
        <v>28</v>
      </c>
      <c r="E227" s="55" t="s">
        <v>92</v>
      </c>
      <c r="F227" s="56" t="s">
        <v>67</v>
      </c>
      <c r="G227" s="42">
        <v>3.79</v>
      </c>
      <c r="H227" s="42">
        <v>4.47</v>
      </c>
      <c r="I227" s="42">
        <v>39.76</v>
      </c>
      <c r="J227" s="42">
        <v>233.8</v>
      </c>
      <c r="K227" s="43">
        <v>171</v>
      </c>
      <c r="L227" s="42"/>
    </row>
    <row r="228" spans="1:12" ht="15" x14ac:dyDescent="0.25">
      <c r="A228" s="22"/>
      <c r="B228" s="14"/>
      <c r="C228" s="11"/>
      <c r="D228" s="7" t="s">
        <v>29</v>
      </c>
      <c r="E228" s="55" t="s">
        <v>43</v>
      </c>
      <c r="F228" s="42" t="s">
        <v>64</v>
      </c>
      <c r="G228" s="42">
        <v>0.11</v>
      </c>
      <c r="H228" s="42">
        <v>0.02</v>
      </c>
      <c r="I228" s="42">
        <v>10.15</v>
      </c>
      <c r="J228" s="42">
        <v>41.32</v>
      </c>
      <c r="K228" s="43">
        <v>377</v>
      </c>
      <c r="L228" s="42"/>
    </row>
    <row r="229" spans="1:12" ht="15" x14ac:dyDescent="0.25">
      <c r="A229" s="22"/>
      <c r="B229" s="14"/>
      <c r="C229" s="11"/>
      <c r="D229" s="7" t="s">
        <v>30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2"/>
      <c r="B230" s="14"/>
      <c r="C230" s="11"/>
      <c r="D230" s="7" t="s">
        <v>31</v>
      </c>
      <c r="E230" s="41" t="s">
        <v>56</v>
      </c>
      <c r="F230" s="42">
        <v>30</v>
      </c>
      <c r="G230" s="42">
        <v>1.98</v>
      </c>
      <c r="H230" s="42">
        <v>0.36</v>
      </c>
      <c r="I230" s="42">
        <v>11.88</v>
      </c>
      <c r="J230" s="42">
        <v>59.4</v>
      </c>
      <c r="K230" s="43"/>
      <c r="L230" s="42"/>
    </row>
    <row r="231" spans="1:12" ht="15" x14ac:dyDescent="0.25">
      <c r="A231" s="22"/>
      <c r="B231" s="14"/>
      <c r="C231" s="11"/>
      <c r="D231" s="6"/>
      <c r="E231" s="55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2"/>
      <c r="B232" s="14"/>
      <c r="C232" s="11"/>
      <c r="D232" s="6"/>
      <c r="E232" s="41"/>
      <c r="F232" s="42"/>
      <c r="G232" s="42"/>
      <c r="H232" s="42"/>
      <c r="I232" s="42"/>
      <c r="J232" s="42"/>
      <c r="K232" s="43"/>
      <c r="L232" s="42"/>
    </row>
    <row r="233" spans="1:12" ht="12.75" customHeight="1" x14ac:dyDescent="0.25">
      <c r="A233" s="23"/>
      <c r="B233" s="16"/>
      <c r="C233" s="8"/>
      <c r="D233" s="17" t="s">
        <v>32</v>
      </c>
      <c r="E233" s="9"/>
      <c r="F233" s="18">
        <f>SUM(F224:F232)</f>
        <v>220</v>
      </c>
      <c r="G233" s="18">
        <f t="shared" ref="G233:J233" si="49">SUM(G224:G232)</f>
        <v>20.38</v>
      </c>
      <c r="H233" s="18">
        <f t="shared" si="49"/>
        <v>19.709999999999997</v>
      </c>
      <c r="I233" s="18">
        <f t="shared" si="49"/>
        <v>87.34</v>
      </c>
      <c r="J233" s="18">
        <f t="shared" si="49"/>
        <v>412.02</v>
      </c>
      <c r="K233" s="24"/>
      <c r="L233" s="18">
        <f t="shared" ref="L233" si="50">SUM(L224:L232)</f>
        <v>0</v>
      </c>
    </row>
    <row r="234" spans="1:12" ht="22.5" customHeight="1" thickBot="1" x14ac:dyDescent="0.25">
      <c r="A234" s="28">
        <f>A216</f>
        <v>2</v>
      </c>
      <c r="B234" s="29">
        <f>B216</f>
        <v>6</v>
      </c>
      <c r="C234" s="61" t="s">
        <v>4</v>
      </c>
      <c r="D234" s="62"/>
      <c r="E234" s="30"/>
      <c r="F234" s="31">
        <f>F223+F233</f>
        <v>220</v>
      </c>
      <c r="G234" s="31">
        <f t="shared" ref="G234:J234" si="51">G223+G233</f>
        <v>20.38</v>
      </c>
      <c r="H234" s="31">
        <f t="shared" si="51"/>
        <v>19.709999999999997</v>
      </c>
      <c r="I234" s="31">
        <f t="shared" si="51"/>
        <v>87.34</v>
      </c>
      <c r="J234" s="31">
        <f t="shared" si="51"/>
        <v>412.02</v>
      </c>
      <c r="K234" s="31"/>
      <c r="L234" s="31">
        <f t="shared" ref="L234" si="52">L223+L233</f>
        <v>0</v>
      </c>
    </row>
    <row r="235" spans="1:12" ht="51.75" thickBot="1" x14ac:dyDescent="0.25">
      <c r="A235" s="26"/>
      <c r="B235" s="27"/>
      <c r="C235" s="63" t="s">
        <v>5</v>
      </c>
      <c r="D235" s="2"/>
      <c r="F235" s="33">
        <f>(F24+F43+F62+F81+F100+F139+F158+F177+F196+F234)/(IF(F24=0,0,1)+IF(F43=0,0,1)+IF(F62=0,0,1)+IF(F81=0,0,1)+IF(F100=0,0,1)+IF(F139=0,0,1)+IF(F158=0,0,1)+IF(F177=0,0,1)+IF(F196=0,0,1)+IF(F234=0,0,1))</f>
        <v>289.5</v>
      </c>
      <c r="G235" s="33">
        <f>(G24+G43+G62+G81+G100+G139+G158+G177+G196+G234)/(IF(G24=0,0,1)+IF(G43=0,0,1)+IF(G62=0,0,1)+IF(G81=0,0,1)+IF(G100=0,0,1)+IF(G139=0,0,1)+IF(G158=0,0,1)+IF(G177=0,0,1)+IF(G196=0,0,1)+IF(G234=0,0,1))</f>
        <v>23.253999999999998</v>
      </c>
      <c r="H235" s="33">
        <f>(H24+H43+H62+H81+H100+H139+H158+H177+H196+H234)/(IF(H24=0,0,1)+IF(H43=0,0,1)+IF(H62=0,0,1)+IF(H81=0,0,1)+IF(H100=0,0,1)+IF(H139=0,0,1)+IF(H158=0,0,1)+IF(H177=0,0,1)+IF(H196=0,0,1)+IF(H234=0,0,1))</f>
        <v>19.321000000000002</v>
      </c>
      <c r="I235" s="33">
        <f>(I24+I43+I62+I81+I100+I139+I158+I177+I196+I234)/(IF(I24=0,0,1)+IF(I43=0,0,1)+IF(I62=0,0,1)+IF(I81=0,0,1)+IF(I100=0,0,1)+IF(I139=0,0,1)+IF(I158=0,0,1)+IF(I177=0,0,1)+IF(I196=0,0,1)+IF(I234=0,0,1))</f>
        <v>86.381</v>
      </c>
      <c r="J235" s="33">
        <f>(J24+J43+J62+J81+J100+J139+J158+J177+J196+J234)/(IF(J24=0,0,1)+IF(J43=0,0,1)+IF(J62=0,0,1)+IF(J81=0,0,1)+IF(J100=0,0,1)+IF(J139=0,0,1)+IF(J158=0,0,1)+IF(J177=0,0,1)+IF(J196=0,0,1)+IF(J234=0,0,1))</f>
        <v>563.41199999999992</v>
      </c>
      <c r="K235" s="33"/>
      <c r="L235" s="33" t="e">
        <f>(L24+L43+L62+L81+L100+L139+L158+L177+L196+L234)/(IF(L24=0,0,1)+IF(L43=0,0,1)+IF(L62=0,0,1)+IF(L81=0,0,1)+IF(L100=0,0,1)+IF(L139=0,0,1)+IF(L158=0,0,1)+IF(L177=0,0,1)+IF(L196=0,0,1)+IF(L234=0,0,1))</f>
        <v>#DIV/0!</v>
      </c>
    </row>
  </sheetData>
  <customSheetViews>
    <customSheetView guid="{D6EBFFB7-0411-412A-88E5-26DA3D949DB3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7--11лет</vt:lpstr>
      <vt:lpstr>11-17лет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2024-01-11T08:28:50Z</dcterms:modified>
</cp:coreProperties>
</file>