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937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I551" i="1" s="1"/>
  <c r="H517" i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I509" i="1" s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I467" i="1" s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G383" i="1" s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I341" i="1" s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I299" i="1" s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I257" i="1" s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I215" i="1" s="1"/>
  <c r="H181" i="1"/>
  <c r="G181" i="1"/>
  <c r="G215" i="1" s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I173" i="1" s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I89" i="1" s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H47" i="1" s="1"/>
  <c r="I13" i="1"/>
  <c r="J13" i="1"/>
  <c r="J47" i="1" s="1"/>
  <c r="F13" i="1"/>
  <c r="I47" i="1" l="1"/>
  <c r="G47" i="1"/>
  <c r="H89" i="1"/>
  <c r="H131" i="1"/>
  <c r="J131" i="1"/>
  <c r="H173" i="1"/>
  <c r="J173" i="1"/>
  <c r="F215" i="1"/>
  <c r="H215" i="1"/>
  <c r="J215" i="1"/>
  <c r="F257" i="1"/>
  <c r="H257" i="1"/>
  <c r="F299" i="1"/>
  <c r="H299" i="1"/>
  <c r="J299" i="1"/>
  <c r="F341" i="1"/>
  <c r="J341" i="1"/>
  <c r="F383" i="1"/>
  <c r="H383" i="1"/>
  <c r="J383" i="1"/>
  <c r="F425" i="1"/>
  <c r="H425" i="1"/>
  <c r="J425" i="1"/>
  <c r="F467" i="1"/>
  <c r="J467" i="1"/>
  <c r="F509" i="1"/>
  <c r="J509" i="1"/>
  <c r="F551" i="1"/>
  <c r="H551" i="1"/>
  <c r="J551" i="1"/>
  <c r="F593" i="1"/>
  <c r="J593" i="1"/>
  <c r="G13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H594" i="1" l="1"/>
  <c r="I594" i="1"/>
  <c r="G594" i="1"/>
  <c r="F594" i="1"/>
  <c r="J594" i="1"/>
  <c r="L200" i="1"/>
  <c r="L195" i="1"/>
  <c r="L326" i="1"/>
  <c r="L321" i="1"/>
  <c r="L341" i="1"/>
  <c r="L311" i="1"/>
  <c r="L353" i="1"/>
  <c r="L383" i="1"/>
  <c r="L227" i="1"/>
  <c r="L257" i="1"/>
  <c r="L172" i="1"/>
  <c r="L479" i="1"/>
  <c r="L509" i="1"/>
  <c r="L143" i="1"/>
  <c r="L173" i="1"/>
  <c r="L27" i="1"/>
  <c r="L32" i="1"/>
  <c r="L437" i="1"/>
  <c r="L467" i="1"/>
  <c r="L123" i="1"/>
  <c r="L269" i="1"/>
  <c r="L299" i="1"/>
  <c r="L459" i="1"/>
  <c r="L74" i="1"/>
  <c r="L69" i="1"/>
  <c r="L242" i="1"/>
  <c r="L237" i="1"/>
  <c r="L410" i="1"/>
  <c r="L405" i="1"/>
  <c r="L447" i="1"/>
  <c r="L452" i="1"/>
  <c r="L131" i="1"/>
  <c r="L101" i="1"/>
  <c r="L531" i="1"/>
  <c r="L536" i="1"/>
  <c r="L214" i="1"/>
  <c r="L207" i="1"/>
  <c r="L501" i="1"/>
  <c r="L594" i="1"/>
  <c r="L215" i="1"/>
  <c r="L185" i="1"/>
  <c r="L593" i="1"/>
  <c r="L563" i="1"/>
  <c r="L256" i="1"/>
  <c r="L592" i="1"/>
  <c r="L424" i="1"/>
  <c r="L489" i="1"/>
  <c r="L494" i="1"/>
  <c r="L59" i="1"/>
  <c r="L89" i="1"/>
  <c r="L39" i="1"/>
  <c r="L521" i="1"/>
  <c r="L551" i="1"/>
  <c r="L46" i="1"/>
  <c r="L291" i="1"/>
  <c r="L17" i="1"/>
  <c r="L47" i="1"/>
  <c r="L382" i="1"/>
  <c r="L585" i="1"/>
  <c r="L508" i="1"/>
  <c r="L165" i="1"/>
  <c r="L375" i="1"/>
  <c r="L298" i="1"/>
  <c r="L578" i="1"/>
  <c r="L573" i="1"/>
  <c r="L279" i="1"/>
  <c r="L284" i="1"/>
  <c r="L81" i="1"/>
  <c r="L111" i="1"/>
  <c r="L116" i="1"/>
  <c r="L368" i="1"/>
  <c r="L363" i="1"/>
  <c r="L417" i="1"/>
  <c r="L340" i="1"/>
  <c r="L153" i="1"/>
  <c r="L158" i="1"/>
  <c r="L130" i="1"/>
  <c r="L88" i="1"/>
  <c r="L425" i="1"/>
  <c r="L395" i="1"/>
  <c r="L333" i="1"/>
  <c r="L466" i="1"/>
  <c r="L550" i="1"/>
  <c r="L543" i="1"/>
  <c r="L249" i="1"/>
</calcChain>
</file>

<file path=xl/sharedStrings.xml><?xml version="1.0" encoding="utf-8"?>
<sst xmlns="http://schemas.openxmlformats.org/spreadsheetml/2006/main" count="606" uniqueCount="84">
  <si>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</si>
  <si>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</si>
  <si>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</si>
  <si>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</si>
  <si>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</si>
  <si>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</si>
  <si>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</si>
  <si>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</si>
  <si>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</si>
  <si>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</si>
  <si>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</si>
  <si>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</si>
  <si>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</si>
  <si>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</si>
  <si>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</si>
  <si>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</si>
  <si>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</si>
  <si>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</si>
  <si>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</si>
  <si>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</si>
  <si>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</si>
  <si>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</si>
  <si>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</si>
  <si>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</si>
  <si>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</si>
  <si>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</si>
  <si>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</si>
  <si>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</si>
  <si>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</si>
  <si>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</si>
  <si>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</si>
  <si>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</si>
  <si>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</si>
  <si>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</si>
  <si>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</si>
  <si>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</si>
  <si>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</si>
  <si>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</si>
  <si>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</si>
  <si>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</si>
  <si>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</si>
  <si>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</si>
  <si>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</si>
  <si>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</si>
  <si>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</si>
  <si>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</si>
  <si>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ттк</t>
  </si>
  <si>
    <t>Компот из сухофруктов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</si>
  <si>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</si>
  <si>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</si>
  <si>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</si>
  <si>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</si>
  <si>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Гуляш из говядины</t>
  </si>
  <si>
    <t>Чай с сахаром, с лимоном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</si>
  <si>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</si>
  <si>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</si>
  <si>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</si>
  <si>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</t>
  </si>
  <si>
    <t>Чай "Витаминный" с шиповником</t>
  </si>
  <si>
    <t>Какао с молоком</t>
  </si>
  <si>
    <t>Овощи тушеные с маслом</t>
  </si>
  <si>
    <t>Компот из свежих яблок</t>
  </si>
  <si>
    <t>Котлета из мяса птицы с макаронными изделиями отварными, с маслом сливочным.</t>
  </si>
  <si>
    <t>Кофейный напиток с молоком</t>
  </si>
  <si>
    <t>Птица запеченная</t>
  </si>
  <si>
    <t>Биточки рыбные с рисом отварным рассыпчатым,с маслом сливочным</t>
  </si>
  <si>
    <t>Сырники из творога с кашей пшеной молочной с маслом сливочным</t>
  </si>
  <si>
    <t>Рыба тушеная в томате с овощами</t>
  </si>
  <si>
    <t>Плоды и ягоды свежие(яблоки)</t>
  </si>
  <si>
    <t>Котлета из мяса птицы с макаронными изделиямиотварными, с маслом сливочным</t>
  </si>
  <si>
    <t>Котлеты "Аппетиные" с кашей гречневой рассыпчатой с маслом слтвочным</t>
  </si>
  <si>
    <t>Каша гречневая рассыпчатая</t>
  </si>
  <si>
    <t>икра кабачковая</t>
  </si>
  <si>
    <t>Сыр порционно</t>
  </si>
  <si>
    <t xml:space="preserve">Плоды и ягоды свежие </t>
  </si>
  <si>
    <t>Салат из квашенной капусты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</si>
  <si>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</si>
  <si>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</si>
  <si>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</si>
  <si>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</si>
  <si>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МБОУ "Каркалинская ООШ им.Галии и Замита Рахимовых МО "ЛМР" РТ</t>
  </si>
  <si>
    <t>Гилязев А.Г.</t>
  </si>
  <si>
    <t>Жаркое- по домашнему с индейкой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</si>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</sst>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98" zoomScaleNormal="98" workbookViewId="0">
      <pane xSplit="4" ySplit="5" topLeftCell="E336" activePane="bottomRight" state="frozen"/>
      <selection pane="topRight" activeCell="E1" sqref="E1"/>
      <selection pane="bottomLeft" activeCell="A6" sqref="A6"/>
      <selection pane="bottomRight" activeCell="E345" sqref="E34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4" t="s">
        <v>80</v>
      </c>
      <c r="D1" s="65"/>
      <c r="E1" s="65"/>
      <c r="F1" s="13" t="s">
        <v>16</v>
      </c>
      <c r="G1" s="2" t="s">
        <v>17</v>
      </c>
      <c r="H1" s="66" t="s">
        <v>45</v>
      </c>
      <c r="I1" s="66"/>
      <c r="J1" s="66"/>
      <c r="K1" s="66"/>
    </row>
    <row r="2" spans="1:12" ht="17.399999999999999" x14ac:dyDescent="0.25">
      <c r="A2" s="43" t="s">
        <v>6</v>
      </c>
      <c r="C2" s="2"/>
      <c r="G2" s="2" t="s">
        <v>18</v>
      </c>
      <c r="H2" s="66" t="s">
        <v>81</v>
      </c>
      <c r="I2" s="66"/>
      <c r="J2" s="66"/>
      <c r="K2" s="66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3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6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62</v>
      </c>
      <c r="F6" s="48">
        <v>230</v>
      </c>
      <c r="G6" s="48">
        <v>11.45</v>
      </c>
      <c r="H6" s="48">
        <v>12.46</v>
      </c>
      <c r="I6" s="48">
        <v>31.32</v>
      </c>
      <c r="J6" s="48">
        <v>289.95</v>
      </c>
      <c r="K6" s="49" t="s">
        <v>46</v>
      </c>
      <c r="L6" s="48"/>
    </row>
    <row r="7" spans="1:12" ht="14.4" x14ac:dyDescent="0.3">
      <c r="A7" s="25"/>
      <c r="B7" s="16"/>
      <c r="C7" s="11"/>
      <c r="D7" s="6" t="s">
        <v>21</v>
      </c>
      <c r="E7" s="5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>
        <v>200</v>
      </c>
      <c r="G8" s="51">
        <v>0.68</v>
      </c>
      <c r="H8" s="51">
        <v>0.28000000000000003</v>
      </c>
      <c r="I8" s="51">
        <v>20.76</v>
      </c>
      <c r="J8" s="51">
        <v>88.2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48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27</v>
      </c>
      <c r="E11" s="50" t="s">
        <v>72</v>
      </c>
      <c r="F11" s="51">
        <v>60</v>
      </c>
      <c r="G11" s="51">
        <v>0.64</v>
      </c>
      <c r="H11" s="51">
        <v>3.31</v>
      </c>
      <c r="I11" s="51">
        <v>6.33</v>
      </c>
      <c r="J11" s="51">
        <v>50.28</v>
      </c>
      <c r="K11" s="52" t="s">
        <v>46</v>
      </c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14.75</v>
      </c>
      <c r="H13" s="21">
        <f t="shared" si="0"/>
        <v>16.41</v>
      </c>
      <c r="I13" s="21">
        <f t="shared" si="0"/>
        <v>70.290000000000006</v>
      </c>
      <c r="J13" s="21">
        <f t="shared" si="0"/>
        <v>487.82999999999993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520</v>
      </c>
      <c r="G47" s="34">
        <f t="shared" ref="G47:J47" si="7">G13+G17+G27+G32+G39+G46</f>
        <v>14.75</v>
      </c>
      <c r="H47" s="34">
        <f t="shared" si="7"/>
        <v>16.41</v>
      </c>
      <c r="I47" s="34">
        <f t="shared" si="7"/>
        <v>70.290000000000006</v>
      </c>
      <c r="J47" s="34">
        <f t="shared" si="7"/>
        <v>487.82999999999993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52</v>
      </c>
      <c r="F48" s="48">
        <v>100</v>
      </c>
      <c r="G48" s="48">
        <v>10.39</v>
      </c>
      <c r="H48" s="48">
        <v>14.79</v>
      </c>
      <c r="I48" s="48">
        <v>10.3</v>
      </c>
      <c r="J48" s="48">
        <v>221</v>
      </c>
      <c r="K48" s="49">
        <v>260</v>
      </c>
      <c r="L48" s="48"/>
    </row>
    <row r="49" spans="1:12" ht="14.4" x14ac:dyDescent="0.3">
      <c r="A49" s="15"/>
      <c r="B49" s="16"/>
      <c r="C49" s="11"/>
      <c r="D49" s="6" t="s">
        <v>21</v>
      </c>
      <c r="E49" s="50" t="s">
        <v>71</v>
      </c>
      <c r="F49" s="51">
        <v>150</v>
      </c>
      <c r="G49" s="51">
        <v>3.77</v>
      </c>
      <c r="H49" s="51">
        <v>2.29</v>
      </c>
      <c r="I49" s="51">
        <v>39.72</v>
      </c>
      <c r="J49" s="51">
        <v>214</v>
      </c>
      <c r="K49" s="52">
        <v>171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53</v>
      </c>
      <c r="F50" s="51">
        <v>200</v>
      </c>
      <c r="G50" s="51">
        <v>0.11</v>
      </c>
      <c r="H50" s="51">
        <v>0.02</v>
      </c>
      <c r="I50" s="51">
        <v>10.15</v>
      </c>
      <c r="J50" s="51">
        <v>41.32</v>
      </c>
      <c r="K50" s="52">
        <v>377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3.3</v>
      </c>
      <c r="H51" s="51">
        <v>0.6</v>
      </c>
      <c r="I51" s="51">
        <v>19.8</v>
      </c>
      <c r="J51" s="51">
        <v>99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27</v>
      </c>
      <c r="E53" s="50" t="s">
        <v>73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20.2</v>
      </c>
      <c r="H55" s="21">
        <f t="shared" ref="H55" si="9">SUM(H48:H54)</f>
        <v>20.36</v>
      </c>
      <c r="I55" s="21">
        <f t="shared" ref="I55" si="10">SUM(I48:I54)</f>
        <v>79.97</v>
      </c>
      <c r="J55" s="21">
        <f t="shared" ref="J55" si="11">SUM(J48:J54)</f>
        <v>609.65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510</v>
      </c>
      <c r="G89" s="34">
        <f t="shared" ref="G89" si="38">G55+G59+G69+G74+G81+G88</f>
        <v>20.2</v>
      </c>
      <c r="H89" s="34">
        <f t="shared" ref="H89" si="39">H55+H59+H69+H74+H81+H88</f>
        <v>20.36</v>
      </c>
      <c r="I89" s="34">
        <f t="shared" ref="I89" si="40">I55+I59+I69+I74+I81+I88</f>
        <v>79.97</v>
      </c>
      <c r="J89" s="34">
        <f t="shared" ref="J89" si="41">J55+J59+J69+J74+J81+J88</f>
        <v>609.65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64</v>
      </c>
      <c r="F90" s="48">
        <v>100</v>
      </c>
      <c r="G90" s="48">
        <v>10.42</v>
      </c>
      <c r="H90" s="48">
        <v>12.43</v>
      </c>
      <c r="I90" s="48">
        <v>8.65</v>
      </c>
      <c r="J90" s="48">
        <v>192</v>
      </c>
      <c r="K90" s="49" t="s">
        <v>46</v>
      </c>
      <c r="L90" s="48"/>
    </row>
    <row r="91" spans="1:12" ht="14.4" x14ac:dyDescent="0.3">
      <c r="A91" s="25"/>
      <c r="B91" s="16"/>
      <c r="C91" s="11"/>
      <c r="D91" s="6" t="s">
        <v>21</v>
      </c>
      <c r="E91" s="50" t="s">
        <v>54</v>
      </c>
      <c r="F91" s="51">
        <v>153</v>
      </c>
      <c r="G91" s="51">
        <v>3.08</v>
      </c>
      <c r="H91" s="51">
        <v>6.25</v>
      </c>
      <c r="I91" s="51">
        <v>20.47</v>
      </c>
      <c r="J91" s="51">
        <v>150.44999999999999</v>
      </c>
      <c r="K91" s="52">
        <v>312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47</v>
      </c>
      <c r="F92" s="51">
        <v>200</v>
      </c>
      <c r="G92" s="51">
        <v>0.66</v>
      </c>
      <c r="H92" s="51">
        <v>0.09</v>
      </c>
      <c r="I92" s="51">
        <v>22.03</v>
      </c>
      <c r="J92" s="51">
        <v>92.8</v>
      </c>
      <c r="K92" s="52">
        <v>349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55</v>
      </c>
      <c r="F93" s="51">
        <v>30</v>
      </c>
      <c r="G93" s="51">
        <v>2.2799999999999998</v>
      </c>
      <c r="H93" s="51">
        <v>0.24</v>
      </c>
      <c r="I93" s="51">
        <v>14.76</v>
      </c>
      <c r="J93" s="51">
        <v>70.5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27</v>
      </c>
      <c r="E95" s="50" t="s">
        <v>56</v>
      </c>
      <c r="F95" s="51">
        <v>60</v>
      </c>
      <c r="G95" s="51">
        <v>1.08</v>
      </c>
      <c r="H95" s="51">
        <v>0.06</v>
      </c>
      <c r="I95" s="51">
        <v>5.88</v>
      </c>
      <c r="J95" s="51">
        <v>28.8</v>
      </c>
      <c r="K95" s="52" t="s">
        <v>46</v>
      </c>
      <c r="L95" s="51"/>
    </row>
    <row r="96" spans="1:12" ht="14.4" x14ac:dyDescent="0.3">
      <c r="A96" s="25"/>
      <c r="B96" s="16"/>
      <c r="C96" s="11"/>
      <c r="D96" s="6" t="s">
        <v>23</v>
      </c>
      <c r="E96" s="50" t="s">
        <v>48</v>
      </c>
      <c r="F96" s="51">
        <v>40</v>
      </c>
      <c r="G96" s="51">
        <v>2.64</v>
      </c>
      <c r="H96" s="51">
        <v>0.48</v>
      </c>
      <c r="I96" s="51">
        <v>15.84</v>
      </c>
      <c r="J96" s="51">
        <v>79.2</v>
      </c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583</v>
      </c>
      <c r="G97" s="21">
        <f t="shared" ref="G97" si="43">SUM(G90:G96)</f>
        <v>20.160000000000004</v>
      </c>
      <c r="H97" s="21">
        <f t="shared" ref="H97" si="44">SUM(H90:H96)</f>
        <v>19.549999999999997</v>
      </c>
      <c r="I97" s="21">
        <f t="shared" ref="I97" si="45">SUM(I90:I96)</f>
        <v>87.63</v>
      </c>
      <c r="J97" s="21">
        <f t="shared" ref="J97" si="46">SUM(J90:J96)</f>
        <v>613.75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2" t="s">
        <v>4</v>
      </c>
      <c r="D131" s="63"/>
      <c r="E131" s="33"/>
      <c r="F131" s="34">
        <f>F97+F101+F111+F116+F123+F130</f>
        <v>583</v>
      </c>
      <c r="G131" s="34">
        <f t="shared" ref="G131" si="72">G97+G101+G111+G116+G123+G130</f>
        <v>20.160000000000004</v>
      </c>
      <c r="H131" s="34">
        <f t="shared" ref="H131" si="73">H97+H101+H111+H116+H123+H130</f>
        <v>19.549999999999997</v>
      </c>
      <c r="I131" s="34">
        <f t="shared" ref="I131" si="74">I97+I101+I111+I116+I123+I130</f>
        <v>87.63</v>
      </c>
      <c r="J131" s="34">
        <f t="shared" ref="J131" si="75">J97+J101+J111+J116+J123+J130</f>
        <v>613.75</v>
      </c>
      <c r="K131" s="35"/>
      <c r="L131" s="34">
        <f t="shared" ref="L131" ca="1" si="76">L97+L101+L111+L116+L123+L130</f>
        <v>0</v>
      </c>
    </row>
    <row r="132" spans="1:12" ht="26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49</v>
      </c>
      <c r="F132" s="48">
        <v>215</v>
      </c>
      <c r="G132" s="48">
        <v>10.55</v>
      </c>
      <c r="H132" s="48">
        <v>11.85</v>
      </c>
      <c r="I132" s="48">
        <v>39.4</v>
      </c>
      <c r="J132" s="48">
        <v>324.45</v>
      </c>
      <c r="K132" s="49" t="s">
        <v>46</v>
      </c>
      <c r="L132" s="48"/>
    </row>
    <row r="133" spans="1:12" ht="14.4" x14ac:dyDescent="0.3">
      <c r="A133" s="25"/>
      <c r="B133" s="16"/>
      <c r="C133" s="11"/>
      <c r="D133" s="6" t="s">
        <v>21</v>
      </c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63</v>
      </c>
      <c r="F134" s="51">
        <v>200</v>
      </c>
      <c r="G134" s="51">
        <v>3.2</v>
      </c>
      <c r="H134" s="51">
        <v>2.7</v>
      </c>
      <c r="I134" s="51">
        <v>6</v>
      </c>
      <c r="J134" s="51">
        <v>60.7</v>
      </c>
      <c r="K134" s="52">
        <v>379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 t="s">
        <v>23</v>
      </c>
      <c r="E137" s="50" t="s">
        <v>48</v>
      </c>
      <c r="F137" s="51">
        <v>30</v>
      </c>
      <c r="G137" s="51">
        <v>1.98</v>
      </c>
      <c r="H137" s="51">
        <v>0.36</v>
      </c>
      <c r="I137" s="51">
        <v>11.88</v>
      </c>
      <c r="J137" s="51">
        <v>59.4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74</v>
      </c>
      <c r="F138" s="51">
        <v>100</v>
      </c>
      <c r="G138" s="51">
        <v>0.4</v>
      </c>
      <c r="H138" s="51">
        <v>0.4</v>
      </c>
      <c r="I138" s="51">
        <v>9.8000000000000007</v>
      </c>
      <c r="J138" s="51">
        <v>47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545</v>
      </c>
      <c r="G139" s="21">
        <f t="shared" ref="G139" si="77">SUM(G132:G138)</f>
        <v>16.13</v>
      </c>
      <c r="H139" s="21">
        <f t="shared" ref="H139" si="78">SUM(H132:H138)</f>
        <v>15.31</v>
      </c>
      <c r="I139" s="21">
        <f t="shared" ref="I139" si="79">SUM(I132:I138)</f>
        <v>67.08</v>
      </c>
      <c r="J139" s="21">
        <f t="shared" ref="J139" si="80">SUM(J132:J138)</f>
        <v>491.54999999999995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2" t="s">
        <v>4</v>
      </c>
      <c r="D173" s="63"/>
      <c r="E173" s="33"/>
      <c r="F173" s="34">
        <f>F139+F143+F153+F158+F165+F172</f>
        <v>545</v>
      </c>
      <c r="G173" s="34">
        <f t="shared" ref="G173" si="107">G139+G143+G153+G158+G165+G172</f>
        <v>16.13</v>
      </c>
      <c r="H173" s="34">
        <f t="shared" ref="H173" si="108">H139+H143+H153+H158+H165+H172</f>
        <v>15.31</v>
      </c>
      <c r="I173" s="34">
        <f t="shared" ref="I173" si="109">I139+I143+I153+I158+I165+I172</f>
        <v>67.08</v>
      </c>
      <c r="J173" s="34">
        <f t="shared" ref="J173" si="110">J139+J143+J153+J158+J165+J172</f>
        <v>491.54999999999995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82</v>
      </c>
      <c r="F174" s="48">
        <v>200</v>
      </c>
      <c r="G174" s="48">
        <v>15.33</v>
      </c>
      <c r="H174" s="48">
        <v>16.989999999999998</v>
      </c>
      <c r="I174" s="48">
        <v>31.77</v>
      </c>
      <c r="J174" s="48">
        <v>335.2</v>
      </c>
      <c r="K174" s="49" t="s">
        <v>46</v>
      </c>
      <c r="L174" s="48"/>
    </row>
    <row r="175" spans="1:12" ht="14.4" x14ac:dyDescent="0.3">
      <c r="A175" s="25"/>
      <c r="B175" s="16"/>
      <c r="C175" s="11"/>
      <c r="D175" s="6" t="s">
        <v>21</v>
      </c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57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46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55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27</v>
      </c>
      <c r="E179" s="50" t="s">
        <v>75</v>
      </c>
      <c r="F179" s="51">
        <v>60</v>
      </c>
      <c r="G179" s="51">
        <v>1.02</v>
      </c>
      <c r="H179" s="51">
        <v>3</v>
      </c>
      <c r="I179" s="51">
        <v>5.07</v>
      </c>
      <c r="J179" s="51">
        <v>51.42</v>
      </c>
      <c r="K179" s="52" t="s">
        <v>46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505</v>
      </c>
      <c r="G181" s="21">
        <f t="shared" ref="G181" si="112">SUM(G174:G180)</f>
        <v>20.11</v>
      </c>
      <c r="H181" s="21">
        <f t="shared" ref="H181" si="113">SUM(H174:H180)</f>
        <v>20.52</v>
      </c>
      <c r="I181" s="21">
        <f t="shared" ref="I181" si="114">SUM(I174:I180)</f>
        <v>80.44</v>
      </c>
      <c r="J181" s="21">
        <f t="shared" ref="J181" si="115">SUM(J174:J180)</f>
        <v>595.87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2" t="s">
        <v>4</v>
      </c>
      <c r="D215" s="63"/>
      <c r="E215" s="33"/>
      <c r="F215" s="34">
        <f>F181+F185+F195+F200+F207+F214</f>
        <v>505</v>
      </c>
      <c r="G215" s="34">
        <f t="shared" ref="G215" si="141">G181+G185+G195+G200+G207+G214</f>
        <v>20.11</v>
      </c>
      <c r="H215" s="34">
        <f t="shared" ref="H215" si="142">H181+H185+H195+H200+H207+H214</f>
        <v>20.52</v>
      </c>
      <c r="I215" s="34">
        <f t="shared" ref="I215" si="143">I181+I185+I195+I200+I207+I214</f>
        <v>80.44</v>
      </c>
      <c r="J215" s="34">
        <f t="shared" ref="J215" si="144">J181+J185+J195+J200+J207+J214</f>
        <v>595.87</v>
      </c>
      <c r="K215" s="35"/>
      <c r="L215" s="34">
        <f t="shared" ref="L215" ca="1" si="145">L181+L185+L195+L200+L207+L214</f>
        <v>0</v>
      </c>
    </row>
    <row r="216" spans="1:12" ht="26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65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48">
        <v>304.3</v>
      </c>
      <c r="K216" s="49"/>
      <c r="L216" s="48"/>
    </row>
    <row r="217" spans="1:12" ht="14.4" x14ac:dyDescent="0.3">
      <c r="A217" s="25"/>
      <c r="B217" s="16"/>
      <c r="C217" s="11"/>
      <c r="D217" s="6" t="s">
        <v>21</v>
      </c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53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55</v>
      </c>
      <c r="F219" s="51">
        <v>35</v>
      </c>
      <c r="G219" s="51">
        <v>2.66</v>
      </c>
      <c r="H219" s="51">
        <v>0.28000000000000003</v>
      </c>
      <c r="I219" s="51">
        <v>17.22</v>
      </c>
      <c r="J219" s="51">
        <v>82.25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 t="s">
        <v>27</v>
      </c>
      <c r="E221" s="50" t="s">
        <v>76</v>
      </c>
      <c r="F221" s="51">
        <v>60</v>
      </c>
      <c r="G221" s="51">
        <v>0.46</v>
      </c>
      <c r="H221" s="51">
        <v>2.4500000000000002</v>
      </c>
      <c r="I221" s="51">
        <v>2.41</v>
      </c>
      <c r="J221" s="51">
        <v>29.79</v>
      </c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523</v>
      </c>
      <c r="G223" s="21">
        <f t="shared" ref="G223" si="146">SUM(G216:G222)</f>
        <v>16.16</v>
      </c>
      <c r="H223" s="21">
        <f t="shared" ref="H223" si="147">SUM(H216:H222)</f>
        <v>15.16</v>
      </c>
      <c r="I223" s="21">
        <f t="shared" ref="I223" si="148">SUM(I216:I222)</f>
        <v>69.899999999999991</v>
      </c>
      <c r="J223" s="21">
        <f t="shared" ref="J223" si="149">SUM(J216:J222)</f>
        <v>457.66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2" t="s">
        <v>4</v>
      </c>
      <c r="D257" s="63"/>
      <c r="E257" s="33"/>
      <c r="F257" s="34">
        <f>F223+F227+F237+F242+F249+F256</f>
        <v>523</v>
      </c>
      <c r="G257" s="34">
        <f t="shared" ref="G257" si="176">G223+G227+G237+G242+G249+G256</f>
        <v>16.16</v>
      </c>
      <c r="H257" s="34">
        <f t="shared" ref="H257" si="177">H223+H227+H237+H242+H249+H256</f>
        <v>15.16</v>
      </c>
      <c r="I257" s="34">
        <f t="shared" ref="I257" si="178">I223+I227+I237+I242+I249+I256</f>
        <v>69.899999999999991</v>
      </c>
      <c r="J257" s="34">
        <f t="shared" ref="J257" si="179">J223+J227+J237+J242+J249+J256</f>
        <v>457.66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2" t="s">
        <v>4</v>
      </c>
      <c r="D299" s="63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6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66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46</v>
      </c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58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55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 t="s">
        <v>23</v>
      </c>
      <c r="E305" s="50" t="s">
        <v>48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2" t="s">
        <v>4</v>
      </c>
      <c r="D341" s="63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5" thickBot="1" x14ac:dyDescent="0.35">
      <c r="A342" s="15">
        <v>2</v>
      </c>
      <c r="B342" s="16">
        <v>2</v>
      </c>
      <c r="C342" s="24" t="s">
        <v>20</v>
      </c>
      <c r="D342" s="5" t="s">
        <v>21</v>
      </c>
      <c r="E342" s="47" t="s">
        <v>67</v>
      </c>
      <c r="F342" s="48">
        <v>100</v>
      </c>
      <c r="G342" s="48">
        <v>9.0500000000000007</v>
      </c>
      <c r="H342" s="48">
        <v>6.09</v>
      </c>
      <c r="I342" s="48">
        <v>3.8</v>
      </c>
      <c r="J342" s="48">
        <v>105</v>
      </c>
      <c r="K342" s="49">
        <v>229</v>
      </c>
      <c r="L342" s="48"/>
    </row>
    <row r="343" spans="1:12" ht="14.4" x14ac:dyDescent="0.3">
      <c r="A343" s="15"/>
      <c r="B343" s="16"/>
      <c r="C343" s="11"/>
      <c r="D343" s="58" t="s">
        <v>21</v>
      </c>
      <c r="E343" s="50" t="s">
        <v>54</v>
      </c>
      <c r="F343" s="51">
        <v>153</v>
      </c>
      <c r="G343" s="51">
        <v>3.08</v>
      </c>
      <c r="H343" s="51">
        <v>6.25</v>
      </c>
      <c r="I343" s="51">
        <v>20.47</v>
      </c>
      <c r="J343" s="51">
        <v>150.44999999999999</v>
      </c>
      <c r="K343" s="52">
        <v>312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61</v>
      </c>
      <c r="F344" s="51">
        <v>200</v>
      </c>
      <c r="G344" s="51">
        <v>0.16</v>
      </c>
      <c r="H344" s="51">
        <v>0.1</v>
      </c>
      <c r="I344" s="51">
        <v>17.899999999999999</v>
      </c>
      <c r="J344" s="51">
        <v>74.599999999999994</v>
      </c>
      <c r="K344" s="52">
        <v>342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48</v>
      </c>
      <c r="F345" s="51">
        <v>30</v>
      </c>
      <c r="G345" s="51">
        <v>1.98</v>
      </c>
      <c r="H345" s="51">
        <v>0.36</v>
      </c>
      <c r="I345" s="51">
        <v>11.88</v>
      </c>
      <c r="J345" s="51">
        <v>59.4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 t="s">
        <v>27</v>
      </c>
      <c r="E348" s="50" t="s">
        <v>77</v>
      </c>
      <c r="F348" s="51">
        <v>60</v>
      </c>
      <c r="G348" s="51">
        <v>1.84</v>
      </c>
      <c r="H348" s="51">
        <v>3.74</v>
      </c>
      <c r="I348" s="51">
        <v>9.7799999999999994</v>
      </c>
      <c r="J348" s="51">
        <v>78.42</v>
      </c>
      <c r="K348" s="52" t="s">
        <v>46</v>
      </c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543</v>
      </c>
      <c r="G349" s="21">
        <f t="shared" ref="G349" si="250">SUM(G342:G348)</f>
        <v>16.110000000000003</v>
      </c>
      <c r="H349" s="21">
        <f t="shared" ref="H349" si="251">SUM(H342:H348)</f>
        <v>16.54</v>
      </c>
      <c r="I349" s="21">
        <f t="shared" ref="I349" si="252">SUM(I342:I348)</f>
        <v>63.830000000000005</v>
      </c>
      <c r="J349" s="21">
        <f t="shared" ref="J349" si="253">SUM(J342:J348)</f>
        <v>467.86999999999995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2" t="s">
        <v>4</v>
      </c>
      <c r="D383" s="63"/>
      <c r="E383" s="33"/>
      <c r="F383" s="34">
        <f>F349+F353+F363+F368+F375+F382</f>
        <v>543</v>
      </c>
      <c r="G383" s="34">
        <f t="shared" ref="G383" si="279">G349+G353+G363+G368+G375+G382</f>
        <v>16.110000000000003</v>
      </c>
      <c r="H383" s="34">
        <f t="shared" ref="H383" si="280">H349+H353+H363+H368+H375+H382</f>
        <v>16.54</v>
      </c>
      <c r="I383" s="34">
        <f t="shared" ref="I383" si="281">I349+I353+I363+I368+I375+I382</f>
        <v>63.830000000000005</v>
      </c>
      <c r="J383" s="34">
        <f t="shared" ref="J383" si="282">J349+J353+J363+J368+J375+J382</f>
        <v>467.86999999999995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83</v>
      </c>
      <c r="F384" s="48">
        <v>200</v>
      </c>
      <c r="G384" s="48">
        <v>15.95</v>
      </c>
      <c r="H384" s="48">
        <v>19.55</v>
      </c>
      <c r="I384" s="48">
        <v>39.75</v>
      </c>
      <c r="J384" s="48">
        <v>408.42</v>
      </c>
      <c r="K384" s="49">
        <v>265</v>
      </c>
      <c r="L384" s="48"/>
    </row>
    <row r="385" spans="1:12" ht="14.4" x14ac:dyDescent="0.3">
      <c r="A385" s="25"/>
      <c r="B385" s="16"/>
      <c r="C385" s="11"/>
      <c r="D385" s="6" t="s">
        <v>21</v>
      </c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50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51">
        <v>40</v>
      </c>
      <c r="K386" s="52">
        <v>373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55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 t="s">
        <v>68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4.4" x14ac:dyDescent="0.3">
      <c r="A389" s="25"/>
      <c r="B389" s="16"/>
      <c r="C389" s="11"/>
      <c r="D389" s="6" t="s">
        <v>23</v>
      </c>
      <c r="E389" s="50" t="s">
        <v>48</v>
      </c>
      <c r="F389" s="51">
        <v>20</v>
      </c>
      <c r="G389" s="51">
        <v>1.32</v>
      </c>
      <c r="H389" s="51">
        <v>0.24</v>
      </c>
      <c r="I389" s="51">
        <v>7.92</v>
      </c>
      <c r="J389" s="51">
        <v>39.6</v>
      </c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4">SUM(G384:G390)</f>
        <v>19.639999999999997</v>
      </c>
      <c r="H391" s="21">
        <f t="shared" ref="H391" si="285">SUM(H384:H390)</f>
        <v>20.409999999999997</v>
      </c>
      <c r="I391" s="21">
        <f t="shared" ref="I391" si="286">SUM(I384:I390)</f>
        <v>79.78</v>
      </c>
      <c r="J391" s="21">
        <f t="shared" ref="J391" si="287">SUM(J384:J390)</f>
        <v>593.7700000000001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2" t="s">
        <v>4</v>
      </c>
      <c r="D425" s="63"/>
      <c r="E425" s="33"/>
      <c r="F425" s="34">
        <f>F391+F395+F405+F410+F417+F424</f>
        <v>545</v>
      </c>
      <c r="G425" s="34">
        <f t="shared" ref="G425" si="314">G391+G395+G405+G410+G417+G424</f>
        <v>19.639999999999997</v>
      </c>
      <c r="H425" s="34">
        <f t="shared" ref="H425" si="315">H391+H395+H405+H410+H417+H424</f>
        <v>20.409999999999997</v>
      </c>
      <c r="I425" s="34">
        <f t="shared" ref="I425" si="316">I391+I395+I405+I410+I417+I424</f>
        <v>79.78</v>
      </c>
      <c r="J425" s="34">
        <f t="shared" ref="J425" si="317">J391+J395+J405+J410+J417+J424</f>
        <v>593.7700000000001</v>
      </c>
      <c r="K425" s="35"/>
      <c r="L425" s="34">
        <f t="shared" ref="L425" ca="1" si="318">L391+L395+L405+L410+L417+L424</f>
        <v>0</v>
      </c>
    </row>
    <row r="426" spans="1:12" ht="26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69</v>
      </c>
      <c r="F426" s="48">
        <v>228</v>
      </c>
      <c r="G426" s="48">
        <v>11.43</v>
      </c>
      <c r="H426" s="48">
        <v>11.41</v>
      </c>
      <c r="I426" s="48">
        <v>31.29</v>
      </c>
      <c r="J426" s="48">
        <v>276.75</v>
      </c>
      <c r="K426" s="49" t="s">
        <v>46</v>
      </c>
      <c r="L426" s="48"/>
    </row>
    <row r="427" spans="1:12" ht="14.4" x14ac:dyDescent="0.3">
      <c r="A427" s="25"/>
      <c r="B427" s="16"/>
      <c r="C427" s="11"/>
      <c r="D427" s="6" t="s">
        <v>21</v>
      </c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59</v>
      </c>
      <c r="F428" s="51">
        <v>200</v>
      </c>
      <c r="G428" s="51">
        <v>1.58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55</v>
      </c>
      <c r="F429" s="51">
        <v>25</v>
      </c>
      <c r="G429" s="51">
        <v>1.9</v>
      </c>
      <c r="H429" s="51">
        <v>0.2</v>
      </c>
      <c r="I429" s="51">
        <v>12.3</v>
      </c>
      <c r="J429" s="51">
        <v>58.75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 t="s">
        <v>27</v>
      </c>
      <c r="E431" s="50" t="s">
        <v>78</v>
      </c>
      <c r="F431" s="51">
        <v>60</v>
      </c>
      <c r="G431" s="51">
        <v>1.0900000000000001</v>
      </c>
      <c r="H431" s="51">
        <v>1.31</v>
      </c>
      <c r="I431" s="51">
        <v>16.95</v>
      </c>
      <c r="J431" s="51">
        <v>60.16</v>
      </c>
      <c r="K431" s="52" t="s">
        <v>46</v>
      </c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</v>
      </c>
      <c r="H433" s="21">
        <f t="shared" ref="H433" si="320">SUM(H426:H432)</f>
        <v>16.459999999999997</v>
      </c>
      <c r="I433" s="21">
        <f t="shared" ref="I433" si="321">SUM(I426:I432)</f>
        <v>68.14</v>
      </c>
      <c r="J433" s="21">
        <f t="shared" ref="J433" si="322">SUM(J426:J432)</f>
        <v>474.26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2" t="s">
        <v>4</v>
      </c>
      <c r="D467" s="63"/>
      <c r="E467" s="33"/>
      <c r="F467" s="34">
        <f>F433+F437+F447+F452+F459+F466</f>
        <v>513</v>
      </c>
      <c r="G467" s="34">
        <f t="shared" ref="G467" si="348">G433+G437+G447+G452+G459+G466</f>
        <v>16</v>
      </c>
      <c r="H467" s="34">
        <f t="shared" ref="H467" si="349">H433+H437+H447+H452+H459+H466</f>
        <v>16.459999999999997</v>
      </c>
      <c r="I467" s="34">
        <f t="shared" ref="I467" si="350">I433+I437+I447+I452+I459+I466</f>
        <v>68.14</v>
      </c>
      <c r="J467" s="34">
        <f t="shared" ref="J467" si="351">J433+J437+J447+J452+J459+J466</f>
        <v>474.26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60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</v>
      </c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47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48</v>
      </c>
      <c r="F471" s="51">
        <v>20</v>
      </c>
      <c r="G471" s="51">
        <v>1.32</v>
      </c>
      <c r="H471" s="51">
        <v>0.24</v>
      </c>
      <c r="I471" s="51">
        <v>7.92</v>
      </c>
      <c r="J471" s="51">
        <v>39.6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 t="s">
        <v>51</v>
      </c>
      <c r="F472" s="51">
        <v>180</v>
      </c>
      <c r="G472" s="51">
        <v>1.62</v>
      </c>
      <c r="H472" s="51">
        <v>0.36</v>
      </c>
      <c r="I472" s="51">
        <v>14.58</v>
      </c>
      <c r="J472" s="51">
        <v>77.400000000000006</v>
      </c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53">SUM(G468:G474)</f>
        <v>16.080000000000002</v>
      </c>
      <c r="H475" s="21">
        <f t="shared" ref="H475" si="354">SUM(H468:H474)</f>
        <v>16.369999999999997</v>
      </c>
      <c r="I475" s="21">
        <f t="shared" ref="I475" si="355">SUM(I468:I474)</f>
        <v>63.870000000000005</v>
      </c>
      <c r="J475" s="21">
        <f t="shared" ref="J475" si="356">SUM(J468:J474)</f>
        <v>481.30000000000007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2" t="s">
        <v>4</v>
      </c>
      <c r="D509" s="63"/>
      <c r="E509" s="33"/>
      <c r="F509" s="34">
        <f>F475+F479+F489+F494+F501+F508</f>
        <v>600</v>
      </c>
      <c r="G509" s="34">
        <f t="shared" ref="G509" si="383">G475+G479+G489+G494+G501+G508</f>
        <v>16.080000000000002</v>
      </c>
      <c r="H509" s="34">
        <f t="shared" ref="H509" si="384">H475+H479+H489+H494+H501+H508</f>
        <v>16.369999999999997</v>
      </c>
      <c r="I509" s="34">
        <f t="shared" ref="I509" si="385">I475+I479+I489+I494+I501+I508</f>
        <v>63.870000000000005</v>
      </c>
      <c r="J509" s="34">
        <f t="shared" ref="J509" si="386">J475+J479+J489+J494+J501+J508</f>
        <v>481.30000000000007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26.4" x14ac:dyDescent="0.3">
      <c r="A511" s="25"/>
      <c r="B511" s="16"/>
      <c r="C511" s="11"/>
      <c r="D511" s="6" t="s">
        <v>21</v>
      </c>
      <c r="E511" s="50" t="s">
        <v>70</v>
      </c>
      <c r="F511" s="51">
        <v>228</v>
      </c>
      <c r="G511" s="51">
        <v>15.16</v>
      </c>
      <c r="H511" s="51">
        <v>16.190000000000001</v>
      </c>
      <c r="I511" s="51">
        <v>44.63</v>
      </c>
      <c r="J511" s="51">
        <v>386.76</v>
      </c>
      <c r="K511" s="52" t="s">
        <v>46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50</v>
      </c>
      <c r="F512" s="51">
        <v>200</v>
      </c>
      <c r="G512" s="51">
        <v>7.0000000000000007E-2</v>
      </c>
      <c r="H512" s="51">
        <v>0.02</v>
      </c>
      <c r="I512" s="51">
        <v>10.01</v>
      </c>
      <c r="J512" s="51">
        <v>40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55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 t="s">
        <v>27</v>
      </c>
      <c r="E515" s="50" t="s">
        <v>79</v>
      </c>
      <c r="F515" s="51">
        <v>60</v>
      </c>
      <c r="G515" s="51">
        <v>0.65</v>
      </c>
      <c r="H515" s="51">
        <v>3.65</v>
      </c>
      <c r="I515" s="51">
        <v>6.72</v>
      </c>
      <c r="J515" s="51">
        <v>62.34</v>
      </c>
      <c r="K515" s="52">
        <v>54</v>
      </c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533</v>
      </c>
      <c r="G517" s="21">
        <f t="shared" ref="G517" si="388">SUM(G510:G516)</f>
        <v>19.299999999999997</v>
      </c>
      <c r="H517" s="21">
        <f t="shared" ref="H517" si="389">SUM(H510:H516)</f>
        <v>20.22</v>
      </c>
      <c r="I517" s="21">
        <f t="shared" ref="I517" si="390">SUM(I510:I516)</f>
        <v>83.5</v>
      </c>
      <c r="J517" s="21">
        <f t="shared" ref="J517" si="391">SUM(J510:J516)</f>
        <v>594.85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2" t="s">
        <v>4</v>
      </c>
      <c r="D551" s="63"/>
      <c r="E551" s="33"/>
      <c r="F551" s="34">
        <f>F517+F521+F531+F536+F543+F550</f>
        <v>533</v>
      </c>
      <c r="G551" s="34">
        <f t="shared" ref="G551" si="417">G517+G521+G531+G536+G543+G550</f>
        <v>19.299999999999997</v>
      </c>
      <c r="H551" s="34">
        <f t="shared" ref="H551" si="418">H517+H521+H531+H536+H543+H550</f>
        <v>20.22</v>
      </c>
      <c r="I551" s="34">
        <f t="shared" ref="I551" si="419">I517+I521+I531+I536+I543+I550</f>
        <v>83.5</v>
      </c>
      <c r="J551" s="34">
        <f t="shared" ref="J551" si="420">J517+J521+J531+J536+J543+J550</f>
        <v>594.85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59" t="s">
        <v>4</v>
      </c>
      <c r="D593" s="60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61" t="s">
        <v>5</v>
      </c>
      <c r="D594" s="61"/>
      <c r="E594" s="6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17.898333333333337</v>
      </c>
      <c r="H594" s="42">
        <f t="shared" si="456"/>
        <v>18.0075</v>
      </c>
      <c r="I594" s="42">
        <f t="shared" si="456"/>
        <v>74.501666666666665</v>
      </c>
      <c r="J594" s="42">
        <f t="shared" si="456"/>
        <v>535.59250000000009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Акрям Гатаевич</cp:lastModifiedBy>
  <cp:lastPrinted>2026-03-02T07:12:32Z</cp:lastPrinted>
  <dcterms:created xsi:type="dcterms:W3CDTF">2022-05-16T14:23:56Z</dcterms:created>
  <dcterms:modified xsi:type="dcterms:W3CDTF">2026-04-28T06:01:48Z</dcterms:modified>
</cp:coreProperties>
</file>