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ahrf\OneDrive\Рабочий стол\"/>
    </mc:Choice>
  </mc:AlternateContent>
  <xr:revisionPtr revIDLastSave="0" documentId="13_ncr:1_{9B65F351-8183-4080-9768-90BCB76549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J222" i="1"/>
  <c r="J233" i="1" s="1"/>
  <c r="I222" i="1"/>
  <c r="I233" i="1" s="1"/>
  <c r="H222" i="1"/>
  <c r="H233" i="1" s="1"/>
  <c r="G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L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3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43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H234" i="1"/>
  <c r="I234" i="1"/>
  <c r="J234" i="1"/>
  <c r="L234" i="1"/>
</calcChain>
</file>

<file path=xl/sharedStrings.xml><?xml version="1.0" encoding="utf-8"?>
<sst xmlns="http://schemas.openxmlformats.org/spreadsheetml/2006/main" count="294" uniqueCount="87">
  <si>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</si>
  <si>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</si>
  <si>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</si>
  <si>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</si>
  <si>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</si>
  <si>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</si>
  <si>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</si>
  <si>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</si>
  <si>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</si>
  <si>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</si>
  <si>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</si>
  <si>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</si>
  <si>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</si>
  <si>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</si>
  <si>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</si>
  <si>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</si>
  <si>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</si>
  <si>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</si>
  <si>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</si>
  <si>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</si>
  <si>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</si>
  <si>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</si>
  <si>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</si>
  <si>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</si>
  <si>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</si>
  <si>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</si>
  <si>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</si>
  <si>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</si>
  <si>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</si>
  <si>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</si>
  <si>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</si>
  <si>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</si>
  <si>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</si>
  <si>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</si>
  <si>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</si>
  <si>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</si>
  <si>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</si>
  <si>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</si>
  <si>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</si>
  <si>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сосиски отварные, макаронные изделия отварные с маслом сливочным</t>
  </si>
  <si>
    <t>ТТК</t>
  </si>
  <si>
    <t>компот из сухофруктов</t>
  </si>
  <si>
    <t>ржаной</t>
  </si>
  <si>
    <t>Салат из моркови с яблоками</t>
  </si>
  <si>
    <t>директор</t>
  </si>
  <si>
    <t>сырники из творога с молочной кашей "Дружба" с маслом сливочным</t>
  </si>
  <si>
    <t>чай с сахаром</t>
  </si>
  <si>
    <t>плоды и ягоды свежие (яблоки)</t>
  </si>
  <si>
    <t>60/150/5</t>
  </si>
  <si>
    <t>190/10</t>
  </si>
  <si>
    <t>гуляш из куриной грудки, каша гречневая рассыпчатая, сыр порционно</t>
  </si>
  <si>
    <t>чай с сахаром и лимоном</t>
  </si>
  <si>
    <t>50/50/160</t>
  </si>
  <si>
    <t>185/10/5</t>
  </si>
  <si>
    <t>котлета из мяса птицы, картофельное пюре с маслом сливочным</t>
  </si>
  <si>
    <t>чай с сахаром, с яблоком</t>
  </si>
  <si>
    <t>салат</t>
  </si>
  <si>
    <t>пшеничный</t>
  </si>
  <si>
    <t>свекла отварная дольками</t>
  </si>
  <si>
    <t>150/3/90</t>
  </si>
  <si>
    <t>180/10/10</t>
  </si>
  <si>
    <t>тефтели мясные в сметанно-томатном соусе, макаронные изделия отварные с маслом сливочным</t>
  </si>
  <si>
    <t>напиток из свежих фруктов (75С)</t>
  </si>
  <si>
    <t>сыр порционно</t>
  </si>
  <si>
    <t>60/40/180/5</t>
  </si>
  <si>
    <t>биточки рыбные, рис отварной рассыпчатый с маслом сливочным</t>
  </si>
  <si>
    <t>90/150/3</t>
  </si>
  <si>
    <t>чай с сахаром, с лимоном</t>
  </si>
  <si>
    <t>салат из свежей капусты с морковью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</si>
  <si>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</si>
  <si>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</si>
  <si>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</si>
  <si>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плов из куриной грудки с рисовой крупой</t>
  </si>
  <si>
    <t>50/150</t>
  </si>
  <si>
    <t>рыба тушенная в томате с овощами, пюре картофельное с маслом сливочным</t>
  </si>
  <si>
    <t>компот из свежих яблок</t>
  </si>
  <si>
    <t>салат из отварной свеклы</t>
  </si>
  <si>
    <t>50/50/150/3</t>
  </si>
  <si>
    <t>150/5</t>
  </si>
  <si>
    <t>Пельмени мясные отварные с маслом сливочным</t>
  </si>
  <si>
    <t>какао с молоком</t>
  </si>
  <si>
    <t>Плоды и ягоды свежие (яблоки)</t>
  </si>
  <si>
    <t>овощи тушенные с мясом</t>
  </si>
  <si>
    <t>котлеты "Аппетитные", каша гречневая рассыпчатая с маслом сливочным</t>
  </si>
  <si>
    <t>чай с сахаром с лимоном</t>
  </si>
  <si>
    <t>МБОУ "СОШ №3"</t>
  </si>
  <si>
    <t>Назмуддинов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</si>
</sst>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146" activePane="bottomRight" state="frozen"/>
      <selection pane="topRight" activeCell="E1" sqref="E1"/>
      <selection pane="bottomLeft" activeCell="A6" sqref="A6"/>
      <selection pane="bottomRight" activeCell="R156" sqref="R15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85</v>
      </c>
      <c r="D1" s="58"/>
      <c r="E1" s="58"/>
      <c r="F1" s="12" t="s">
        <v>16</v>
      </c>
      <c r="G1" s="2" t="s">
        <v>17</v>
      </c>
      <c r="H1" s="59" t="s">
        <v>44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86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243</v>
      </c>
      <c r="G6" s="40">
        <v>16.48</v>
      </c>
      <c r="H6" s="40">
        <v>16.350000000000001</v>
      </c>
      <c r="I6" s="40">
        <v>32.86</v>
      </c>
      <c r="J6" s="40">
        <v>363.1</v>
      </c>
      <c r="K6" s="41" t="s">
        <v>40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0.66</v>
      </c>
      <c r="H8" s="43">
        <v>0.09</v>
      </c>
      <c r="I8" s="43">
        <v>32.93</v>
      </c>
      <c r="J8" s="43">
        <v>92.8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26</v>
      </c>
      <c r="E11" s="42" t="s">
        <v>43</v>
      </c>
      <c r="F11" s="43">
        <v>60</v>
      </c>
      <c r="G11" s="43">
        <v>0.64</v>
      </c>
      <c r="H11" s="43">
        <v>3.01</v>
      </c>
      <c r="I11" s="43">
        <v>5.1100000000000003</v>
      </c>
      <c r="J11" s="43">
        <v>50.91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533</v>
      </c>
      <c r="G13" s="19">
        <f t="shared" ref="G13:J13" si="0">SUM(G6:G12)</f>
        <v>19.760000000000002</v>
      </c>
      <c r="H13" s="19">
        <f t="shared" si="0"/>
        <v>19.810000000000002</v>
      </c>
      <c r="I13" s="19">
        <f t="shared" si="0"/>
        <v>82.779999999999987</v>
      </c>
      <c r="J13" s="19">
        <f t="shared" si="0"/>
        <v>566.21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533</v>
      </c>
      <c r="G24" s="32">
        <f t="shared" ref="G24:J24" si="4">G13+G23</f>
        <v>19.760000000000002</v>
      </c>
      <c r="H24" s="32">
        <f t="shared" si="4"/>
        <v>19.810000000000002</v>
      </c>
      <c r="I24" s="32">
        <f t="shared" si="4"/>
        <v>82.779999999999987</v>
      </c>
      <c r="J24" s="32">
        <f t="shared" si="4"/>
        <v>566.21</v>
      </c>
      <c r="K24" s="32"/>
      <c r="L24" s="32">
        <f t="shared" ref="L24" si="5">L13+L23</f>
        <v>0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 t="s">
        <v>48</v>
      </c>
      <c r="G25" s="50">
        <v>13.65</v>
      </c>
      <c r="H25" s="40">
        <v>15.29</v>
      </c>
      <c r="I25" s="40">
        <v>32.32</v>
      </c>
      <c r="J25" s="40">
        <v>330.9</v>
      </c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 t="s">
        <v>49</v>
      </c>
      <c r="G27" s="43">
        <v>7.0000000000000007E-2</v>
      </c>
      <c r="H27" s="43">
        <v>0.02</v>
      </c>
      <c r="I27" s="43">
        <v>10.01</v>
      </c>
      <c r="J27" s="43">
        <v>40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47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v>545</v>
      </c>
      <c r="G32" s="19">
        <f t="shared" ref="G32" si="6">SUM(G25:G31)</f>
        <v>16.100000000000001</v>
      </c>
      <c r="H32" s="19">
        <f t="shared" ref="H32" si="7">SUM(H25:H31)</f>
        <v>16.069999999999997</v>
      </c>
      <c r="I32" s="19">
        <f t="shared" ref="I32" si="8">SUM(I25:I31)</f>
        <v>64.010000000000005</v>
      </c>
      <c r="J32" s="19">
        <f t="shared" ref="J32:L32" si="9">SUM(J25:J31)</f>
        <v>477.29999999999995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545</v>
      </c>
      <c r="G43" s="32">
        <f t="shared" ref="G43" si="14">G32+G42</f>
        <v>16.100000000000001</v>
      </c>
      <c r="H43" s="32">
        <f t="shared" ref="H43" si="15">H32+H42</f>
        <v>16.069999999999997</v>
      </c>
      <c r="I43" s="32">
        <f t="shared" ref="I43" si="16">I32+I42</f>
        <v>64.010000000000005</v>
      </c>
      <c r="J43" s="32">
        <f t="shared" ref="J43:L43" si="17">J32+J42</f>
        <v>477.29999999999995</v>
      </c>
      <c r="K43" s="32"/>
      <c r="L43" s="32">
        <f t="shared" si="17"/>
        <v>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 t="s">
        <v>52</v>
      </c>
      <c r="G44" s="40">
        <v>16.34</v>
      </c>
      <c r="H44" s="40">
        <v>18.78</v>
      </c>
      <c r="I44" s="40">
        <v>49.62</v>
      </c>
      <c r="J44" s="40">
        <v>418.72</v>
      </c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51</v>
      </c>
      <c r="F46" s="43" t="s">
        <v>53</v>
      </c>
      <c r="G46" s="43">
        <v>0.11</v>
      </c>
      <c r="H46" s="43">
        <v>0.02</v>
      </c>
      <c r="I46" s="43">
        <v>10.15</v>
      </c>
      <c r="J46" s="43">
        <v>41.32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v>510</v>
      </c>
      <c r="G51" s="19">
        <f t="shared" ref="G51" si="18">SUM(G44:G50)</f>
        <v>19.75</v>
      </c>
      <c r="H51" s="19">
        <f t="shared" ref="H51" si="19">SUM(H44:H50)</f>
        <v>19.400000000000002</v>
      </c>
      <c r="I51" s="19">
        <f t="shared" ref="I51" si="20">SUM(I44:I50)</f>
        <v>79.569999999999993</v>
      </c>
      <c r="J51" s="19">
        <f t="shared" ref="J51:L51" si="21">SUM(J44:J50)</f>
        <v>559.04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510</v>
      </c>
      <c r="G62" s="32">
        <f t="shared" ref="G62" si="26">G51+G61</f>
        <v>19.75</v>
      </c>
      <c r="H62" s="32">
        <f t="shared" ref="H62" si="27">H51+H61</f>
        <v>19.400000000000002</v>
      </c>
      <c r="I62" s="32">
        <f t="shared" ref="I62" si="28">I51+I61</f>
        <v>79.569999999999993</v>
      </c>
      <c r="J62" s="32">
        <f t="shared" ref="J62:L62" si="29">J51+J61</f>
        <v>559.04</v>
      </c>
      <c r="K62" s="32"/>
      <c r="L62" s="32">
        <f t="shared" si="29"/>
        <v>0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 t="s">
        <v>59</v>
      </c>
      <c r="G63" s="40">
        <v>13.28</v>
      </c>
      <c r="H63" s="40">
        <v>19.18</v>
      </c>
      <c r="I63" s="40">
        <v>34.26</v>
      </c>
      <c r="J63" s="40">
        <v>348.45</v>
      </c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55</v>
      </c>
      <c r="F65" s="43" t="s">
        <v>60</v>
      </c>
      <c r="G65" s="43">
        <v>0.11</v>
      </c>
      <c r="H65" s="43">
        <v>0.06</v>
      </c>
      <c r="I65" s="43">
        <v>10.98</v>
      </c>
      <c r="J65" s="43">
        <v>44.7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40</v>
      </c>
      <c r="G66" s="43">
        <v>2.64</v>
      </c>
      <c r="H66" s="43">
        <v>0.48</v>
      </c>
      <c r="I66" s="43">
        <v>15.84</v>
      </c>
      <c r="J66" s="43">
        <v>79.2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23</v>
      </c>
      <c r="E68" s="42" t="s">
        <v>57</v>
      </c>
      <c r="F68" s="43">
        <v>30</v>
      </c>
      <c r="G68" s="43">
        <v>2.2799999999999998</v>
      </c>
      <c r="H68" s="43">
        <v>0.24</v>
      </c>
      <c r="I68" s="43">
        <v>14.76</v>
      </c>
      <c r="J68" s="43">
        <v>70.5</v>
      </c>
      <c r="K68" s="44"/>
      <c r="L68" s="43"/>
    </row>
    <row r="69" spans="1:12" ht="15" x14ac:dyDescent="0.25">
      <c r="A69" s="23"/>
      <c r="B69" s="15"/>
      <c r="C69" s="11"/>
      <c r="D69" s="6" t="s">
        <v>56</v>
      </c>
      <c r="E69" s="42" t="s">
        <v>58</v>
      </c>
      <c r="F69" s="43">
        <v>60</v>
      </c>
      <c r="G69" s="43">
        <v>1.08</v>
      </c>
      <c r="H69" s="43">
        <v>0.06</v>
      </c>
      <c r="I69" s="43">
        <v>5.88</v>
      </c>
      <c r="J69" s="43">
        <v>28.8</v>
      </c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v>513</v>
      </c>
      <c r="G70" s="19">
        <f t="shared" ref="G70" si="30">SUM(G63:G69)</f>
        <v>19.39</v>
      </c>
      <c r="H70" s="19">
        <f t="shared" ref="H70" si="31">SUM(H63:H69)</f>
        <v>20.019999999999996</v>
      </c>
      <c r="I70" s="19">
        <f t="shared" ref="I70" si="32">SUM(I63:I69)</f>
        <v>81.72</v>
      </c>
      <c r="J70" s="19">
        <f t="shared" ref="J70:L70" si="33">SUM(J63:J69)</f>
        <v>571.64999999999986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513</v>
      </c>
      <c r="G81" s="32">
        <f t="shared" ref="G81" si="38">G70+G80</f>
        <v>19.39</v>
      </c>
      <c r="H81" s="32">
        <f t="shared" ref="H81" si="39">H70+H80</f>
        <v>20.019999999999996</v>
      </c>
      <c r="I81" s="32">
        <f t="shared" ref="I81" si="40">I70+I80</f>
        <v>81.72</v>
      </c>
      <c r="J81" s="32">
        <f t="shared" ref="J81:L81" si="41">J70+J80</f>
        <v>571.64999999999986</v>
      </c>
      <c r="K81" s="32"/>
      <c r="L81" s="32">
        <f t="shared" si="41"/>
        <v>0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61</v>
      </c>
      <c r="F82" s="40" t="s">
        <v>64</v>
      </c>
      <c r="G82" s="40">
        <v>12.384</v>
      </c>
      <c r="H82" s="40">
        <v>15.56</v>
      </c>
      <c r="I82" s="40">
        <v>40.32</v>
      </c>
      <c r="J82" s="40">
        <v>300.10000000000002</v>
      </c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57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63</v>
      </c>
      <c r="F87" s="43">
        <v>15</v>
      </c>
      <c r="G87" s="43">
        <v>3.95</v>
      </c>
      <c r="H87" s="43">
        <v>3.99</v>
      </c>
      <c r="I87" s="43">
        <v>0</v>
      </c>
      <c r="J87" s="43">
        <v>51.5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v>545</v>
      </c>
      <c r="G89" s="19">
        <f t="shared" ref="G89" si="42">SUM(G82:G88)</f>
        <v>20.093999999999998</v>
      </c>
      <c r="H89" s="19">
        <f t="shared" ref="H89" si="43">SUM(H82:H88)</f>
        <v>20.079999999999998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545</v>
      </c>
      <c r="G100" s="32">
        <f t="shared" ref="G100" si="50">G89+G99</f>
        <v>20.093999999999998</v>
      </c>
      <c r="H100" s="32">
        <f t="shared" ref="H100" si="51">H89+H99</f>
        <v>20.079999999999998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0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65</v>
      </c>
      <c r="F101" s="40" t="s">
        <v>66</v>
      </c>
      <c r="G101" s="40">
        <v>16.8</v>
      </c>
      <c r="H101" s="40">
        <v>17.2</v>
      </c>
      <c r="I101" s="40">
        <v>53.37</v>
      </c>
      <c r="J101" s="40">
        <v>416.65</v>
      </c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67</v>
      </c>
      <c r="F103" s="43" t="s">
        <v>53</v>
      </c>
      <c r="G103" s="43">
        <v>0.11</v>
      </c>
      <c r="H103" s="43">
        <v>0.02</v>
      </c>
      <c r="I103" s="43">
        <v>10.15</v>
      </c>
      <c r="J103" s="43">
        <v>41.32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56</v>
      </c>
      <c r="E106" s="42" t="s">
        <v>68</v>
      </c>
      <c r="F106" s="43">
        <v>80</v>
      </c>
      <c r="G106" s="43">
        <v>1.05</v>
      </c>
      <c r="H106" s="43">
        <v>2.6</v>
      </c>
      <c r="I106" s="43">
        <v>5.17</v>
      </c>
      <c r="J106" s="43">
        <v>48.32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v>553</v>
      </c>
      <c r="G108" s="19">
        <f t="shared" ref="G108:J108" si="54">SUM(G101:G107)</f>
        <v>19.940000000000001</v>
      </c>
      <c r="H108" s="19">
        <f t="shared" si="54"/>
        <v>20.18</v>
      </c>
      <c r="I108" s="19">
        <f t="shared" si="54"/>
        <v>80.569999999999993</v>
      </c>
      <c r="J108" s="19">
        <f t="shared" si="54"/>
        <v>565.69000000000005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5" t="s">
        <v>4</v>
      </c>
      <c r="D119" s="56"/>
      <c r="E119" s="31"/>
      <c r="F119" s="32">
        <f>F108+F118</f>
        <v>553</v>
      </c>
      <c r="G119" s="32">
        <f t="shared" ref="G119:J119" si="58">G108+G118</f>
        <v>19.940000000000001</v>
      </c>
      <c r="H119" s="32">
        <f t="shared" si="58"/>
        <v>20.18</v>
      </c>
      <c r="I119" s="32">
        <f t="shared" si="58"/>
        <v>80.569999999999993</v>
      </c>
      <c r="J119" s="32">
        <f t="shared" si="58"/>
        <v>565.69000000000005</v>
      </c>
      <c r="K119" s="32"/>
      <c r="L119" s="32">
        <f t="shared" ref="L119" si="59">L108+L118</f>
        <v>0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69</v>
      </c>
      <c r="F120" s="40" t="s">
        <v>70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71</v>
      </c>
      <c r="F122" s="43" t="s">
        <v>53</v>
      </c>
      <c r="G122" s="43">
        <v>0.24</v>
      </c>
      <c r="H122" s="43">
        <v>0.09</v>
      </c>
      <c r="I122" s="43">
        <v>12.43</v>
      </c>
      <c r="J122" s="43">
        <v>54.2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/>
      <c r="F125" s="43">
        <v>25</v>
      </c>
      <c r="G125" s="43">
        <v>1.9</v>
      </c>
      <c r="H125" s="43">
        <v>0.2</v>
      </c>
      <c r="I125" s="43">
        <v>12.3</v>
      </c>
      <c r="J125" s="43">
        <v>58.75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5" t="s">
        <v>4</v>
      </c>
      <c r="D138" s="56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0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72</v>
      </c>
      <c r="F139" s="40" t="s">
        <v>73</v>
      </c>
      <c r="G139" s="40">
        <v>16.34</v>
      </c>
      <c r="H139" s="40">
        <v>18.47</v>
      </c>
      <c r="I139" s="40">
        <v>39.549999999999997</v>
      </c>
      <c r="J139" s="40">
        <v>378.25</v>
      </c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46</v>
      </c>
      <c r="F141" s="43" t="s">
        <v>49</v>
      </c>
      <c r="G141" s="43">
        <v>7.0000000000000007E-2</v>
      </c>
      <c r="H141" s="43">
        <v>0.02</v>
      </c>
      <c r="I141" s="43">
        <v>10.01</v>
      </c>
      <c r="J141" s="43">
        <v>40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47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/>
      <c r="L143" s="43"/>
    </row>
    <row r="144" spans="1:12" ht="15" x14ac:dyDescent="0.25">
      <c r="A144" s="23"/>
      <c r="B144" s="15"/>
      <c r="C144" s="11"/>
      <c r="D144" s="6" t="s">
        <v>23</v>
      </c>
      <c r="E144" s="42" t="s">
        <v>57</v>
      </c>
      <c r="F144" s="43">
        <v>25</v>
      </c>
      <c r="G144" s="43">
        <v>1.9</v>
      </c>
      <c r="H144" s="43">
        <v>0.2</v>
      </c>
      <c r="I144" s="43">
        <v>12.3</v>
      </c>
      <c r="J144" s="43">
        <v>58.75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v>545</v>
      </c>
      <c r="G146" s="19">
        <f t="shared" ref="G146:J146" si="68">SUM(G139:G145)</f>
        <v>20.029999999999998</v>
      </c>
      <c r="H146" s="19">
        <f t="shared" si="68"/>
        <v>19.329999999999995</v>
      </c>
      <c r="I146" s="19">
        <f t="shared" si="68"/>
        <v>79.58</v>
      </c>
      <c r="J146" s="19">
        <f t="shared" si="68"/>
        <v>563.6</v>
      </c>
      <c r="K146" s="25"/>
      <c r="L146" s="19">
        <f t="shared" ref="L146" si="69">SUM(L139:L145)</f>
        <v>0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5" t="s">
        <v>4</v>
      </c>
      <c r="D157" s="56"/>
      <c r="E157" s="31"/>
      <c r="F157" s="32">
        <f>F146+F156</f>
        <v>545</v>
      </c>
      <c r="G157" s="32">
        <f t="shared" ref="G157" si="72">G146+G156</f>
        <v>20.029999999999998</v>
      </c>
      <c r="H157" s="32">
        <f t="shared" ref="H157" si="73">H146+H156</f>
        <v>19.329999999999995</v>
      </c>
      <c r="I157" s="32">
        <f t="shared" ref="I157" si="74">I146+I156</f>
        <v>79.58</v>
      </c>
      <c r="J157" s="32">
        <f t="shared" ref="J157:L157" si="75">J146+J156</f>
        <v>563.6</v>
      </c>
      <c r="K157" s="32"/>
      <c r="L157" s="32">
        <f t="shared" si="75"/>
        <v>0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74</v>
      </c>
      <c r="F158" s="40" t="s">
        <v>77</v>
      </c>
      <c r="G158" s="40">
        <v>12.13</v>
      </c>
      <c r="H158" s="40">
        <v>12.34</v>
      </c>
      <c r="I158" s="40">
        <v>24.27</v>
      </c>
      <c r="J158" s="40">
        <v>255.45</v>
      </c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75</v>
      </c>
      <c r="F160" s="43">
        <v>200</v>
      </c>
      <c r="G160" s="43">
        <v>0.16</v>
      </c>
      <c r="H160" s="43">
        <v>0.16</v>
      </c>
      <c r="I160" s="43">
        <v>17.899999999999999</v>
      </c>
      <c r="J160" s="43">
        <v>74.599999999999994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57</v>
      </c>
      <c r="F161" s="43">
        <v>35</v>
      </c>
      <c r="G161" s="43">
        <v>2.66</v>
      </c>
      <c r="H161" s="43">
        <v>0.28000000000000003</v>
      </c>
      <c r="I161" s="43">
        <v>17.22</v>
      </c>
      <c r="J161" s="43">
        <v>82.25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76</v>
      </c>
      <c r="F162" s="43">
        <v>60</v>
      </c>
      <c r="G162" s="43">
        <v>0.84</v>
      </c>
      <c r="H162" s="43">
        <v>3.61</v>
      </c>
      <c r="I162" s="43">
        <v>4.96</v>
      </c>
      <c r="J162" s="43">
        <v>55.68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295</v>
      </c>
      <c r="G165" s="19">
        <f t="shared" ref="G165:J165" si="76">SUM(G158:G164)</f>
        <v>15.790000000000001</v>
      </c>
      <c r="H165" s="19">
        <f t="shared" si="76"/>
        <v>16.39</v>
      </c>
      <c r="I165" s="19">
        <f t="shared" si="76"/>
        <v>64.349999999999994</v>
      </c>
      <c r="J165" s="19">
        <f t="shared" si="76"/>
        <v>467.97999999999996</v>
      </c>
      <c r="K165" s="25"/>
      <c r="L165" s="19">
        <f t="shared" ref="L165" si="77"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5" t="s">
        <v>4</v>
      </c>
      <c r="D176" s="56"/>
      <c r="E176" s="31"/>
      <c r="F176" s="32">
        <f>F165+F175</f>
        <v>295</v>
      </c>
      <c r="G176" s="32">
        <f t="shared" ref="G176" si="80">G165+G175</f>
        <v>15.790000000000001</v>
      </c>
      <c r="H176" s="32">
        <f t="shared" ref="H176" si="81">H165+H175</f>
        <v>16.39</v>
      </c>
      <c r="I176" s="32">
        <f t="shared" ref="I176" si="82">I165+I175</f>
        <v>64.349999999999994</v>
      </c>
      <c r="J176" s="32">
        <f t="shared" ref="J176:L176" si="83">J165+J175</f>
        <v>467.97999999999996</v>
      </c>
      <c r="K176" s="32"/>
      <c r="L176" s="32">
        <f t="shared" si="83"/>
        <v>0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79</v>
      </c>
      <c r="F177" s="40" t="s">
        <v>78</v>
      </c>
      <c r="G177" s="40">
        <v>8.69</v>
      </c>
      <c r="H177" s="40">
        <v>11.2</v>
      </c>
      <c r="I177" s="40">
        <v>31.4</v>
      </c>
      <c r="J177" s="40">
        <v>275.64999999999998</v>
      </c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80</v>
      </c>
      <c r="F179" s="43">
        <v>200</v>
      </c>
      <c r="G179" s="43">
        <v>4.08</v>
      </c>
      <c r="H179" s="43">
        <v>3.54</v>
      </c>
      <c r="I179" s="43">
        <v>7.6</v>
      </c>
      <c r="J179" s="43">
        <v>78.599999999999994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57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81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v>485</v>
      </c>
      <c r="G184" s="19">
        <f t="shared" ref="G184:J184" si="84">SUM(G177:G183)</f>
        <v>15.45</v>
      </c>
      <c r="H184" s="19">
        <f t="shared" si="84"/>
        <v>15.379999999999999</v>
      </c>
      <c r="I184" s="19">
        <f t="shared" si="84"/>
        <v>63.56</v>
      </c>
      <c r="J184" s="19">
        <f t="shared" si="84"/>
        <v>471.75</v>
      </c>
      <c r="K184" s="25"/>
      <c r="L184" s="19">
        <f t="shared" ref="L184" si="85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5" t="s">
        <v>4</v>
      </c>
      <c r="D195" s="56"/>
      <c r="E195" s="31"/>
      <c r="F195" s="32">
        <f>F184+F194</f>
        <v>485</v>
      </c>
      <c r="G195" s="32">
        <f t="shared" ref="G195" si="88">G184+G194</f>
        <v>15.45</v>
      </c>
      <c r="H195" s="32">
        <f t="shared" ref="H195" si="89">H184+H194</f>
        <v>15.379999999999999</v>
      </c>
      <c r="I195" s="32">
        <f t="shared" ref="I195" si="90">I184+I194</f>
        <v>63.56</v>
      </c>
      <c r="J195" s="32">
        <f t="shared" ref="J195:L195" si="91">J184+J194</f>
        <v>471.75</v>
      </c>
      <c r="K195" s="32"/>
      <c r="L195" s="32">
        <f t="shared" si="91"/>
        <v>0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82</v>
      </c>
      <c r="F196" s="40" t="s">
        <v>73</v>
      </c>
      <c r="G196" s="40">
        <v>12.48</v>
      </c>
      <c r="H196" s="40">
        <v>15.68</v>
      </c>
      <c r="I196" s="40">
        <v>19.34</v>
      </c>
      <c r="J196" s="40">
        <v>271.5</v>
      </c>
      <c r="K196" s="41"/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41</v>
      </c>
      <c r="F198" s="43">
        <v>200</v>
      </c>
      <c r="G198" s="43">
        <v>0.66</v>
      </c>
      <c r="H198" s="43">
        <v>0.09</v>
      </c>
      <c r="I198" s="43">
        <v>22.03</v>
      </c>
      <c r="J198" s="43">
        <v>92.8</v>
      </c>
      <c r="K198" s="44"/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57</v>
      </c>
      <c r="F199" s="43">
        <v>30</v>
      </c>
      <c r="G199" s="43">
        <v>2.2799999999999998</v>
      </c>
      <c r="H199" s="43">
        <v>0.24</v>
      </c>
      <c r="I199" s="43">
        <v>14.76</v>
      </c>
      <c r="J199" s="43">
        <v>70.5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 t="s">
        <v>47</v>
      </c>
      <c r="F200" s="43">
        <v>100</v>
      </c>
      <c r="G200" s="43">
        <v>0.4</v>
      </c>
      <c r="H200" s="43">
        <v>0.4</v>
      </c>
      <c r="I200" s="51">
        <v>9.8000000000000007</v>
      </c>
      <c r="J200" s="43">
        <v>47</v>
      </c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v>530</v>
      </c>
      <c r="G203" s="19">
        <f t="shared" ref="G203:J203" si="92">SUM(G196:G202)</f>
        <v>15.82</v>
      </c>
      <c r="H203" s="19">
        <f t="shared" si="92"/>
        <v>16.409999999999997</v>
      </c>
      <c r="I203" s="19">
        <f t="shared" si="92"/>
        <v>65.930000000000007</v>
      </c>
      <c r="J203" s="19">
        <f t="shared" si="92"/>
        <v>481.8</v>
      </c>
      <c r="K203" s="25"/>
      <c r="L203" s="19">
        <f t="shared" ref="L203" si="93">SUM(L196:L202)</f>
        <v>0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5" t="s">
        <v>4</v>
      </c>
      <c r="D214" s="56"/>
      <c r="E214" s="31"/>
      <c r="F214" s="32">
        <f>F203+F213</f>
        <v>530</v>
      </c>
      <c r="G214" s="32">
        <f t="shared" ref="G214:J214" si="96">G203+G213</f>
        <v>15.82</v>
      </c>
      <c r="H214" s="32">
        <f t="shared" si="96"/>
        <v>16.409999999999997</v>
      </c>
      <c r="I214" s="32">
        <f t="shared" si="96"/>
        <v>65.930000000000007</v>
      </c>
      <c r="J214" s="32">
        <f t="shared" si="96"/>
        <v>481.8</v>
      </c>
      <c r="K214" s="32"/>
      <c r="L214" s="32">
        <f t="shared" ref="L214" si="97">L203+L213</f>
        <v>0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83</v>
      </c>
      <c r="F215" s="40" t="s">
        <v>66</v>
      </c>
      <c r="G215" s="40">
        <v>16.690000000000001</v>
      </c>
      <c r="H215" s="40">
        <v>16.62</v>
      </c>
      <c r="I215" s="40">
        <v>52.91</v>
      </c>
      <c r="J215" s="40">
        <v>448</v>
      </c>
      <c r="K215" s="41"/>
      <c r="L215" s="40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84</v>
      </c>
      <c r="F217" s="43" t="s">
        <v>53</v>
      </c>
      <c r="G217" s="43">
        <v>0.11</v>
      </c>
      <c r="H217" s="43">
        <v>0.02</v>
      </c>
      <c r="I217" s="43">
        <v>10.15</v>
      </c>
      <c r="J217" s="43">
        <v>41.32</v>
      </c>
      <c r="K217" s="44"/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57</v>
      </c>
      <c r="F218" s="43">
        <v>30</v>
      </c>
      <c r="G218" s="43">
        <v>2.2799999999999998</v>
      </c>
      <c r="H218" s="43">
        <v>0.24</v>
      </c>
      <c r="I218" s="43">
        <v>14.76</v>
      </c>
      <c r="J218" s="43">
        <v>70.5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 t="s">
        <v>56</v>
      </c>
      <c r="E220" s="42" t="s">
        <v>68</v>
      </c>
      <c r="F220" s="43">
        <v>80</v>
      </c>
      <c r="G220" s="43">
        <v>1.05</v>
      </c>
      <c r="H220" s="43">
        <v>2.6</v>
      </c>
      <c r="I220" s="43">
        <v>5.17</v>
      </c>
      <c r="J220" s="43">
        <v>48.32</v>
      </c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v>553</v>
      </c>
      <c r="G222" s="19">
        <f t="shared" ref="G222:J222" si="98">SUM(G215:G221)</f>
        <v>20.130000000000003</v>
      </c>
      <c r="H222" s="19">
        <f t="shared" si="98"/>
        <v>19.48</v>
      </c>
      <c r="I222" s="19">
        <f t="shared" si="98"/>
        <v>82.99</v>
      </c>
      <c r="J222" s="19">
        <f t="shared" si="98"/>
        <v>608.14</v>
      </c>
      <c r="K222" s="25"/>
      <c r="L222" s="19">
        <f t="shared" ref="L222" si="99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5" t="s">
        <v>4</v>
      </c>
      <c r="D233" s="56"/>
      <c r="E233" s="31"/>
      <c r="F233" s="32">
        <f>F222+F232</f>
        <v>553</v>
      </c>
      <c r="G233" s="32">
        <f t="shared" ref="G233:J233" si="102">G222+G232</f>
        <v>20.130000000000003</v>
      </c>
      <c r="H233" s="32">
        <f t="shared" si="102"/>
        <v>19.48</v>
      </c>
      <c r="I233" s="32">
        <f t="shared" si="102"/>
        <v>82.99</v>
      </c>
      <c r="J233" s="32">
        <f t="shared" si="102"/>
        <v>608.14</v>
      </c>
      <c r="K233" s="32"/>
      <c r="L233" s="32">
        <f t="shared" ref="L233" si="103">L222+L232</f>
        <v>0</v>
      </c>
    </row>
    <row r="234" spans="1:12" ht="13.9" customHeight="1" thickBot="1" x14ac:dyDescent="0.25">
      <c r="A234" s="27"/>
      <c r="B234" s="28"/>
      <c r="C234" s="52" t="s">
        <v>5</v>
      </c>
      <c r="D234" s="53"/>
      <c r="E234" s="54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508.91666666666669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18.532833333333329</v>
      </c>
      <c r="H234" s="34">
        <f t="shared" si="104"/>
        <v>18.444166666666664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75.714166666666685</v>
      </c>
      <c r="J234" s="34">
        <f t="shared" si="104"/>
        <v>537.73</v>
      </c>
      <c r="K234" s="34"/>
      <c r="L234" s="34" t="e">
        <f t="shared" si="104"/>
        <v>#DIV/0!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 Николоежка</cp:lastModifiedBy>
  <cp:lastPrinted>2025-02-13T13:17:20Z</cp:lastPrinted>
  <dcterms:created xsi:type="dcterms:W3CDTF">2022-05-16T14:23:56Z</dcterms:created>
  <dcterms:modified xsi:type="dcterms:W3CDTF">2025-03-03T09:16:39Z</dcterms:modified>
</cp:coreProperties>
</file>