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hrf\OneDrive\Рабочий стол\"/>
    </mc:Choice>
  </mc:AlternateContent>
  <xr:revisionPtr revIDLastSave="0" documentId="13_ncr:1_{8E38134A-4843-44B2-9DA4-325D591FE3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I234" i="1"/>
  <c r="J234" i="1"/>
  <c r="L234" i="1"/>
  <c r="H234" i="1"/>
</calcChain>
</file>

<file path=xl/sharedStrings.xml><?xml version="1.0" encoding="utf-8"?>
<sst xmlns="http://schemas.openxmlformats.org/spreadsheetml/2006/main" count="280" uniqueCount="74">
  <si>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</si>
  <si>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</si>
  <si>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</si>
  <si>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</si>
  <si>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</si>
  <si>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</si>
  <si>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</si>
  <si>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</si>
  <si>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</si>
  <si>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</si>
  <si>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</si>
  <si>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</si>
  <si>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</si>
  <si>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</si>
  <si>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</si>
  <si>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</si>
  <si>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</si>
  <si>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</si>
  <si>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</si>
  <si>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</si>
  <si>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</si>
  <si>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</si>
  <si>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</si>
  <si>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</si>
  <si>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</si>
  <si>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</si>
  <si>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</si>
  <si>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</si>
  <si>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</si>
  <si>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</si>
  <si>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</si>
  <si>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</si>
  <si>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</si>
  <si>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</si>
  <si>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</si>
  <si>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</si>
  <si>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</si>
  <si>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</si>
  <si>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</si>
  <si>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</si>
  <si>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салат</t>
  </si>
  <si>
    <t>салат из моркови с яблоками</t>
  </si>
  <si>
    <t>компот из сухофруктов (75С)</t>
  </si>
  <si>
    <t>котлета из мяса птицы с макаронными изделиями отварными, с маслом сливочным</t>
  </si>
  <si>
    <t>ржаной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</si>
  <si>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</si>
  <si>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</si>
  <si>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</si>
  <si>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гуляш из говядины с кашей гречневой рассыпчатой</t>
  </si>
  <si>
    <t>сыр порционно</t>
  </si>
  <si>
    <t>чай с сахаром, с лимоном</t>
  </si>
  <si>
    <t>птица запеченная, пюре картофельное с маслом сливочным</t>
  </si>
  <si>
    <t>пшеничный</t>
  </si>
  <si>
    <t>свекла отварная дольками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</si>
  <si>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</si>
  <si>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</si>
  <si>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салат из свежей капусты с морковью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</si>
  <si>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</si>
  <si>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</si>
  <si>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</si>
  <si>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салат из отварной свеклы</t>
  </si>
  <si>
    <t>рыба тушенная в томате с овощами, пюре картофельное с маслом сливочным</t>
  </si>
  <si>
    <t>компот из свежих фруктов (75С)</t>
  </si>
  <si>
    <t>плов из говядины с рисовой крупой</t>
  </si>
  <si>
    <t>чай с сахаром</t>
  </si>
  <si>
    <t>салат из моркови</t>
  </si>
  <si>
    <t>котлета из мяса птицы с макаронными изделями отварными, с маслом сливочным</t>
  </si>
  <si>
    <t>какао с молоком</t>
  </si>
  <si>
    <t>плоды и ягоды свежие (апельсин)</t>
  </si>
  <si>
    <t>овощи тушенные с мясом</t>
  </si>
  <si>
    <t>салат изсвежей капусты с морковью</t>
  </si>
  <si>
    <t>котлеты "Аппетитные" с кашей гречневой рассыпчатой с маслом сливочным</t>
  </si>
  <si>
    <t>МБОУ "СОШ №3"</t>
  </si>
  <si>
    <t>Г.Г. Назмуддинов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</si>
</sst>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4" borderId="26" xfId="0" applyFill="1" applyBorder="1" applyProtection="1">
      <protection locked="0"/>
    </xf>
    <xf numFmtId="0" fontId="0" fillId="4" borderId="27" xfId="0" applyFill="1" applyBorder="1" applyProtection="1">
      <protection locked="0"/>
    </xf>
    <xf numFmtId="0" fontId="0" fillId="0" borderId="28" xfId="0" applyBorder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72</v>
      </c>
      <c r="D1" s="54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73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2025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/>
      <c r="L6" s="40"/>
    </row>
    <row r="7" spans="1:12" ht="15" x14ac:dyDescent="0.25">
      <c r="A7" s="23"/>
      <c r="B7" s="15"/>
      <c r="C7" s="11"/>
      <c r="D7" s="6" t="s">
        <v>40</v>
      </c>
      <c r="E7" s="42" t="s">
        <v>41</v>
      </c>
      <c r="F7" s="43">
        <v>60</v>
      </c>
      <c r="G7" s="43">
        <v>0.64</v>
      </c>
      <c r="H7" s="43">
        <v>3.01</v>
      </c>
      <c r="I7" s="43">
        <v>5.1100000000000003</v>
      </c>
      <c r="J7" s="43">
        <v>50.91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0.66</v>
      </c>
      <c r="H8" s="43">
        <v>0.09</v>
      </c>
      <c r="I8" s="43">
        <v>22.03</v>
      </c>
      <c r="J8" s="43">
        <v>92.8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15.92</v>
      </c>
      <c r="I13" s="19">
        <f t="shared" si="0"/>
        <v>70.34</v>
      </c>
      <c r="J13" s="19">
        <f t="shared" si="0"/>
        <v>493.06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15.92</v>
      </c>
      <c r="I24" s="32">
        <f t="shared" si="4"/>
        <v>70.34</v>
      </c>
      <c r="J24" s="32">
        <f t="shared" si="4"/>
        <v>493.06</v>
      </c>
      <c r="K24" s="32"/>
      <c r="L24" s="32">
        <f t="shared" ref="L24" si="5">L13+L23</f>
        <v>0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215</v>
      </c>
      <c r="G25" s="40">
        <v>10.55</v>
      </c>
      <c r="H25" s="40">
        <v>11.85</v>
      </c>
      <c r="I25" s="40">
        <v>39.4</v>
      </c>
      <c r="J25" s="40">
        <v>324.45</v>
      </c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3.2</v>
      </c>
      <c r="H27" s="43">
        <v>2.7</v>
      </c>
      <c r="I27" s="43">
        <v>6</v>
      </c>
      <c r="J27" s="43">
        <v>60.7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45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6">SUM(G25:G31)</f>
        <v>16.13</v>
      </c>
      <c r="H32" s="19">
        <f t="shared" ref="H32" si="7">SUM(H25:H31)</f>
        <v>15.31</v>
      </c>
      <c r="I32" s="19">
        <f t="shared" ref="I32" si="8">SUM(I25:I31)</f>
        <v>67.08</v>
      </c>
      <c r="J32" s="19">
        <f t="shared" ref="J32:L32" si="9">SUM(J25:J31)</f>
        <v>491.54999999999995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545</v>
      </c>
      <c r="G43" s="32">
        <f t="shared" ref="G43" si="14">G32+G42</f>
        <v>16.13</v>
      </c>
      <c r="H43" s="32">
        <f t="shared" ref="H43" si="15">H32+H42</f>
        <v>15.31</v>
      </c>
      <c r="I43" s="32">
        <f t="shared" ref="I43" si="16">I32+I42</f>
        <v>67.08</v>
      </c>
      <c r="J43" s="32">
        <f t="shared" ref="J43:L43" si="17">J32+J42</f>
        <v>491.54999999999995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250</v>
      </c>
      <c r="G44" s="40">
        <v>14.09</v>
      </c>
      <c r="H44" s="40">
        <v>17.079999999999998</v>
      </c>
      <c r="I44" s="40">
        <v>50.02</v>
      </c>
      <c r="J44" s="40">
        <v>435</v>
      </c>
      <c r="K44" s="41"/>
      <c r="L44" s="40"/>
    </row>
    <row r="45" spans="1:12" ht="15" x14ac:dyDescent="0.25">
      <c r="A45" s="23"/>
      <c r="B45" s="15"/>
      <c r="C45" s="11"/>
      <c r="D45" s="6" t="s">
        <v>26</v>
      </c>
      <c r="E45" s="42" t="s">
        <v>49</v>
      </c>
      <c r="F45" s="43">
        <v>10</v>
      </c>
      <c r="G45" s="43">
        <v>2.63</v>
      </c>
      <c r="H45" s="43">
        <v>2.66</v>
      </c>
      <c r="I45" s="43">
        <v>0</v>
      </c>
      <c r="J45" s="43">
        <v>34.33</v>
      </c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50</v>
      </c>
      <c r="G47" s="43">
        <v>3.3</v>
      </c>
      <c r="H47" s="43">
        <v>0.6</v>
      </c>
      <c r="I47" s="50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20.13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510</v>
      </c>
      <c r="G62" s="32">
        <f t="shared" ref="G62" si="26">G51+G61</f>
        <v>20.13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51</v>
      </c>
      <c r="F63" s="40">
        <v>253</v>
      </c>
      <c r="G63" s="40">
        <v>13.5</v>
      </c>
      <c r="H63" s="40">
        <v>18.68</v>
      </c>
      <c r="I63" s="40">
        <v>29.12</v>
      </c>
      <c r="J63" s="40">
        <v>342.45</v>
      </c>
      <c r="K63" s="41"/>
      <c r="L63" s="40"/>
    </row>
    <row r="64" spans="1:12" ht="15" x14ac:dyDescent="0.25">
      <c r="A64" s="23"/>
      <c r="B64" s="15"/>
      <c r="C64" s="11"/>
      <c r="D64" s="6" t="s">
        <v>40</v>
      </c>
      <c r="E64" s="42" t="s">
        <v>53</v>
      </c>
      <c r="F64" s="43">
        <v>60</v>
      </c>
      <c r="G64" s="43">
        <v>1.08</v>
      </c>
      <c r="H64" s="43">
        <v>0.06</v>
      </c>
      <c r="I64" s="43">
        <v>5.88</v>
      </c>
      <c r="J64" s="43">
        <v>28.8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42</v>
      </c>
      <c r="F65" s="43">
        <v>200</v>
      </c>
      <c r="G65" s="43">
        <v>0.66</v>
      </c>
      <c r="H65" s="43">
        <v>0.09</v>
      </c>
      <c r="I65" s="43">
        <v>22.03</v>
      </c>
      <c r="J65" s="43">
        <v>92.8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44</v>
      </c>
      <c r="F66" s="43">
        <v>40</v>
      </c>
      <c r="G66" s="43">
        <v>2.64</v>
      </c>
      <c r="H66" s="43">
        <v>0.48</v>
      </c>
      <c r="I66" s="43">
        <v>15.84</v>
      </c>
      <c r="J66" s="43">
        <v>79.2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 t="s">
        <v>52</v>
      </c>
      <c r="F68" s="43">
        <v>30</v>
      </c>
      <c r="G68" s="43">
        <v>2.2799999999999998</v>
      </c>
      <c r="H68" s="43">
        <v>0.24</v>
      </c>
      <c r="I68" s="43">
        <v>14.76</v>
      </c>
      <c r="J68" s="43">
        <v>70.5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583</v>
      </c>
      <c r="G70" s="19">
        <f t="shared" ref="G70" si="30">SUM(G63:G69)</f>
        <v>20.16</v>
      </c>
      <c r="H70" s="19">
        <f t="shared" ref="H70" si="31">SUM(H63:H69)</f>
        <v>19.549999999999997</v>
      </c>
      <c r="I70" s="19">
        <f t="shared" ref="I70" si="32">SUM(I63:I69)</f>
        <v>87.63000000000001</v>
      </c>
      <c r="J70" s="19">
        <f t="shared" ref="J70:L70" si="33">SUM(J63:J69)</f>
        <v>613.75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583</v>
      </c>
      <c r="G81" s="32">
        <f t="shared" ref="G81" si="38">G70+G80</f>
        <v>20.16</v>
      </c>
      <c r="H81" s="32">
        <f t="shared" ref="H81" si="39">H70+H80</f>
        <v>19.549999999999997</v>
      </c>
      <c r="I81" s="32">
        <f t="shared" ref="I81" si="40">I70+I80</f>
        <v>87.63000000000001</v>
      </c>
      <c r="J81" s="32">
        <f t="shared" ref="J81:L81" si="41">J70+J80</f>
        <v>613.75</v>
      </c>
      <c r="K81" s="32"/>
      <c r="L81" s="32">
        <f t="shared" si="41"/>
        <v>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285</v>
      </c>
      <c r="G82" s="40">
        <v>12.38</v>
      </c>
      <c r="H82" s="40">
        <v>15.56</v>
      </c>
      <c r="I82" s="40">
        <v>40.32</v>
      </c>
      <c r="J82" s="40">
        <v>300.10000000000002</v>
      </c>
      <c r="K82" s="41"/>
      <c r="L82" s="40"/>
    </row>
    <row r="83" spans="1:12" ht="15" x14ac:dyDescent="0.25">
      <c r="A83" s="23"/>
      <c r="B83" s="15"/>
      <c r="C83" s="11"/>
      <c r="D83" s="6" t="s">
        <v>26</v>
      </c>
      <c r="E83" s="42" t="s">
        <v>49</v>
      </c>
      <c r="F83" s="43">
        <v>15</v>
      </c>
      <c r="G83" s="43">
        <v>3.95</v>
      </c>
      <c r="H83" s="43">
        <v>3.99</v>
      </c>
      <c r="I83" s="43">
        <v>0</v>
      </c>
      <c r="J83" s="43">
        <v>51.5</v>
      </c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52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20.090000000000003</v>
      </c>
      <c r="H89" s="19">
        <f t="shared" ref="H89" si="43">SUM(H82:H88)</f>
        <v>20.080000000000002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545</v>
      </c>
      <c r="G100" s="32">
        <f t="shared" ref="G100" si="50">G89+G99</f>
        <v>20.090000000000003</v>
      </c>
      <c r="H100" s="32">
        <f t="shared" ref="H100" si="51">H89+H99</f>
        <v>20.080000000000002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0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57</v>
      </c>
      <c r="F101" s="40">
        <v>228</v>
      </c>
      <c r="G101" s="40">
        <v>12.93</v>
      </c>
      <c r="H101" s="40">
        <v>12.41</v>
      </c>
      <c r="I101" s="40">
        <v>43.12</v>
      </c>
      <c r="J101" s="40">
        <v>304.3</v>
      </c>
      <c r="K101" s="41"/>
      <c r="L101" s="40"/>
    </row>
    <row r="102" spans="1:12" ht="15" x14ac:dyDescent="0.25">
      <c r="A102" s="23"/>
      <c r="B102" s="15"/>
      <c r="C102" s="11"/>
      <c r="D102" s="6" t="s">
        <v>40</v>
      </c>
      <c r="E102" s="42" t="s">
        <v>56</v>
      </c>
      <c r="F102" s="43">
        <v>80</v>
      </c>
      <c r="G102" s="43">
        <v>1.05</v>
      </c>
      <c r="H102" s="43">
        <v>2.6</v>
      </c>
      <c r="I102" s="43">
        <v>5.17</v>
      </c>
      <c r="J102" s="43">
        <v>48.32</v>
      </c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50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44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70.319999999999993</v>
      </c>
      <c r="J108" s="19">
        <f t="shared" si="54"/>
        <v>453.34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70.319999999999993</v>
      </c>
      <c r="J119" s="32">
        <f t="shared" si="58"/>
        <v>453.34</v>
      </c>
      <c r="K119" s="32"/>
      <c r="L119" s="32">
        <f t="shared" ref="L119" si="59">L108+L118</f>
        <v>0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58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59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52</v>
      </c>
      <c r="F125" s="43">
        <v>25</v>
      </c>
      <c r="G125" s="43">
        <v>1.69</v>
      </c>
      <c r="H125" s="43">
        <v>0.2</v>
      </c>
      <c r="I125" s="50">
        <v>12.03</v>
      </c>
      <c r="J125" s="43">
        <v>58.75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19.93</v>
      </c>
      <c r="H127" s="19">
        <f t="shared" si="60"/>
        <v>18.779999999999998</v>
      </c>
      <c r="I127" s="19">
        <f t="shared" si="60"/>
        <v>79.319999999999993</v>
      </c>
      <c r="J127" s="19">
        <f t="shared" si="60"/>
        <v>558.75</v>
      </c>
      <c r="K127" s="25"/>
      <c r="L127" s="19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500</v>
      </c>
      <c r="G138" s="32">
        <f t="shared" ref="G138" si="64">G127+G137</f>
        <v>19.93</v>
      </c>
      <c r="H138" s="32">
        <f t="shared" ref="H138" si="65">H127+H137</f>
        <v>18.779999999999998</v>
      </c>
      <c r="I138" s="32">
        <f t="shared" ref="I138" si="66">I127+I137</f>
        <v>79.319999999999993</v>
      </c>
      <c r="J138" s="32">
        <f t="shared" ref="J138:L138" si="67">J127+J137</f>
        <v>558.75</v>
      </c>
      <c r="K138" s="32"/>
      <c r="L138" s="32">
        <f t="shared" si="67"/>
        <v>0</v>
      </c>
    </row>
    <row r="139" spans="1:12" ht="25.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61</v>
      </c>
      <c r="F139" s="40">
        <v>253</v>
      </c>
      <c r="G139" s="40">
        <v>12.13</v>
      </c>
      <c r="H139" s="40">
        <v>12.34</v>
      </c>
      <c r="I139" s="40">
        <v>24.27</v>
      </c>
      <c r="J139" s="40">
        <v>255.45</v>
      </c>
      <c r="K139" s="41"/>
      <c r="L139" s="40"/>
    </row>
    <row r="140" spans="1:12" ht="15" x14ac:dyDescent="0.25">
      <c r="A140" s="23"/>
      <c r="B140" s="15"/>
      <c r="C140" s="11"/>
      <c r="D140" s="6" t="s">
        <v>40</v>
      </c>
      <c r="E140" s="42" t="s">
        <v>60</v>
      </c>
      <c r="F140" s="43">
        <v>60</v>
      </c>
      <c r="G140" s="43">
        <v>0.84</v>
      </c>
      <c r="H140" s="43">
        <v>3.61</v>
      </c>
      <c r="I140" s="43">
        <v>4.96</v>
      </c>
      <c r="J140" s="43">
        <v>55.68</v>
      </c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62</v>
      </c>
      <c r="F141" s="43">
        <v>200</v>
      </c>
      <c r="G141" s="43">
        <v>0.16</v>
      </c>
      <c r="H141" s="43">
        <v>0.16</v>
      </c>
      <c r="I141" s="43">
        <v>17.899999999999999</v>
      </c>
      <c r="J141" s="43">
        <v>74.599999999999994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52</v>
      </c>
      <c r="F142" s="43">
        <v>35</v>
      </c>
      <c r="G142" s="43">
        <v>2.66</v>
      </c>
      <c r="H142" s="43">
        <v>0.28000000000000003</v>
      </c>
      <c r="I142" s="43">
        <v>17.22</v>
      </c>
      <c r="J142" s="43">
        <v>82.25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548</v>
      </c>
      <c r="G146" s="19">
        <f t="shared" ref="G146:J146" si="68">SUM(G139:G145)</f>
        <v>15.790000000000001</v>
      </c>
      <c r="H146" s="19">
        <f t="shared" si="68"/>
        <v>16.39</v>
      </c>
      <c r="I146" s="19">
        <f t="shared" si="68"/>
        <v>64.349999999999994</v>
      </c>
      <c r="J146" s="19">
        <f t="shared" si="68"/>
        <v>467.98</v>
      </c>
      <c r="K146" s="25"/>
      <c r="L146" s="19">
        <f t="shared" ref="L146" si="69">SUM(L139:L145)</f>
        <v>0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548</v>
      </c>
      <c r="G157" s="32">
        <f t="shared" ref="G157" si="72">G146+G156</f>
        <v>15.790000000000001</v>
      </c>
      <c r="H157" s="32">
        <f t="shared" ref="H157" si="73">H146+H156</f>
        <v>16.39</v>
      </c>
      <c r="I157" s="32">
        <f t="shared" ref="I157" si="74">I146+I156</f>
        <v>64.349999999999994</v>
      </c>
      <c r="J157" s="32">
        <f t="shared" ref="J157:L157" si="75">J146+J156</f>
        <v>467.98</v>
      </c>
      <c r="K157" s="32"/>
      <c r="L157" s="32">
        <f t="shared" si="75"/>
        <v>0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63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64</v>
      </c>
      <c r="F160" s="43">
        <v>200</v>
      </c>
      <c r="G160" s="43">
        <v>7.0000000000000007E-2</v>
      </c>
      <c r="H160" s="43">
        <v>0.02</v>
      </c>
      <c r="I160" s="50">
        <v>10.01</v>
      </c>
      <c r="J160" s="43">
        <v>40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20</v>
      </c>
      <c r="G161" s="43">
        <v>1.32</v>
      </c>
      <c r="H161" s="43">
        <v>0.24</v>
      </c>
      <c r="I161" s="43">
        <v>7.92</v>
      </c>
      <c r="J161" s="43">
        <v>39.6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45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5" x14ac:dyDescent="0.25">
      <c r="A163" s="23"/>
      <c r="B163" s="15"/>
      <c r="C163" s="11"/>
      <c r="D163" s="6" t="s">
        <v>23</v>
      </c>
      <c r="E163" s="42" t="s">
        <v>52</v>
      </c>
      <c r="F163" s="43">
        <v>25</v>
      </c>
      <c r="G163" s="43">
        <v>1.9</v>
      </c>
      <c r="H163" s="43">
        <v>0.2</v>
      </c>
      <c r="I163" s="43">
        <v>12.3</v>
      </c>
      <c r="J163" s="43">
        <v>58.75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</v>
      </c>
      <c r="K165" s="25"/>
      <c r="L165" s="19">
        <f t="shared" ref="L165" si="77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</v>
      </c>
      <c r="K176" s="32"/>
      <c r="L176" s="32">
        <f t="shared" si="83"/>
        <v>0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66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/>
      <c r="L177" s="40"/>
    </row>
    <row r="178" spans="1:12" ht="15" x14ac:dyDescent="0.25">
      <c r="A178" s="23"/>
      <c r="B178" s="15"/>
      <c r="C178" s="11"/>
      <c r="D178" s="6" t="s">
        <v>40</v>
      </c>
      <c r="E178" s="42" t="s">
        <v>65</v>
      </c>
      <c r="F178" s="43">
        <v>60</v>
      </c>
      <c r="G178" s="43">
        <v>0.74</v>
      </c>
      <c r="H178" s="43">
        <v>0.06</v>
      </c>
      <c r="I178" s="43">
        <v>9.98</v>
      </c>
      <c r="J178" s="43">
        <v>49.02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67</v>
      </c>
      <c r="F179" s="43">
        <v>200</v>
      </c>
      <c r="G179" s="43">
        <v>1.58</v>
      </c>
      <c r="H179" s="50">
        <v>3.54</v>
      </c>
      <c r="I179" s="43">
        <v>7.6</v>
      </c>
      <c r="J179" s="43">
        <v>78.599999999999994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52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4">SUM(G177:G183)</f>
        <v>16.05</v>
      </c>
      <c r="H184" s="19">
        <f t="shared" si="84"/>
        <v>16.3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520</v>
      </c>
      <c r="G195" s="32">
        <f t="shared" ref="G195" si="88">G184+G194</f>
        <v>16.05</v>
      </c>
      <c r="H195" s="32">
        <f t="shared" ref="H195" si="89">H184+H194</f>
        <v>16.3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0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69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/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42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/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44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 t="s">
        <v>68</v>
      </c>
      <c r="F200" s="43">
        <v>180</v>
      </c>
      <c r="G200" s="43">
        <v>1.62</v>
      </c>
      <c r="H200" s="43">
        <v>0.36</v>
      </c>
      <c r="I200" s="43">
        <v>14.58</v>
      </c>
      <c r="J200" s="43">
        <v>77.400000000000006</v>
      </c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0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71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/>
    </row>
    <row r="216" spans="1:12" ht="15" x14ac:dyDescent="0.25">
      <c r="A216" s="23"/>
      <c r="B216" s="15"/>
      <c r="C216" s="11"/>
      <c r="D216" s="6" t="s">
        <v>40</v>
      </c>
      <c r="E216" s="42" t="s">
        <v>70</v>
      </c>
      <c r="F216" s="43">
        <v>80</v>
      </c>
      <c r="G216" s="50">
        <v>1.05</v>
      </c>
      <c r="H216" s="43">
        <v>2.6</v>
      </c>
      <c r="I216" s="43">
        <v>5.17</v>
      </c>
      <c r="J216" s="43">
        <v>48.32</v>
      </c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50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52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553</v>
      </c>
      <c r="G222" s="19">
        <f t="shared" ref="G222:J222" si="98">SUM(G215:G221)</f>
        <v>19.740000000000002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553</v>
      </c>
      <c r="G233" s="32">
        <f t="shared" ref="G233:J233" si="102">G222+G232</f>
        <v>19.740000000000002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0</v>
      </c>
    </row>
    <row r="234" spans="1:12" ht="13.9" customHeight="1" thickBot="1" x14ac:dyDescent="0.25">
      <c r="A234" s="27"/>
      <c r="B234" s="28"/>
      <c r="C234" s="57" t="s">
        <v>5</v>
      </c>
      <c r="D234" s="58"/>
      <c r="E234" s="59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17.878333333333334</v>
      </c>
      <c r="H234" s="34">
        <f t="shared" si="104"/>
        <v>17.835833333333337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74.360833333333332</v>
      </c>
      <c r="J234" s="34">
        <f t="shared" si="104"/>
        <v>532.85166666666669</v>
      </c>
      <c r="K234" s="34"/>
      <c r="L234" s="34" t="e">
        <f t="shared" si="104"/>
        <v>#DIV/0!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 Николоежка</cp:lastModifiedBy>
  <dcterms:created xsi:type="dcterms:W3CDTF">2022-05-16T14:23:56Z</dcterms:created>
  <dcterms:modified xsi:type="dcterms:W3CDTF">2025-10-01T11:56:32Z</dcterms:modified>
</cp:coreProperties>
</file>