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omp\Documents\1 питание\"/>
    </mc:Choice>
  </mc:AlternateContent>
  <bookViews>
    <workbookView xWindow="0" yWindow="0" windowWidth="23040" windowHeight="9072" activeTab="1"/>
  </bookViews>
  <sheets>
    <sheet name="Лист2" sheetId="2" r:id="rId1"/>
    <sheet name="Лист1" sheetId="1" r:id="rId2"/>
  </sheets>
  <calcPr calcId="162913"/>
</workbook>
</file>

<file path=xl/calcChain.xml><?xml version="1.0" encoding="utf-8"?>
<calcChain xmlns="http://schemas.openxmlformats.org/spreadsheetml/2006/main">
  <c r="L113" i="1" l="1"/>
  <c r="B240" i="1" l="1"/>
  <c r="A240" i="1"/>
  <c r="L239" i="1"/>
  <c r="L240" i="1" s="1"/>
  <c r="G240" i="1"/>
  <c r="B212" i="1"/>
  <c r="A212" i="1"/>
  <c r="J211" i="1"/>
  <c r="J240" i="1" s="1"/>
  <c r="I211" i="1"/>
  <c r="H211" i="1"/>
  <c r="G211" i="1"/>
  <c r="F211" i="1"/>
  <c r="F240" i="1" s="1"/>
  <c r="B202" i="1"/>
  <c r="A202" i="1"/>
  <c r="L201" i="1"/>
  <c r="L202" i="1" s="1"/>
  <c r="J201" i="1"/>
  <c r="I201" i="1"/>
  <c r="H201" i="1"/>
  <c r="G201" i="1"/>
  <c r="F201" i="1"/>
  <c r="B192" i="1"/>
  <c r="A192" i="1"/>
  <c r="J191" i="1"/>
  <c r="I191" i="1"/>
  <c r="H191" i="1"/>
  <c r="G191" i="1"/>
  <c r="F191" i="1"/>
  <c r="B183" i="1"/>
  <c r="A183" i="1"/>
  <c r="L182" i="1"/>
  <c r="L183" i="1" s="1"/>
  <c r="J182" i="1"/>
  <c r="I182" i="1"/>
  <c r="I183" i="1" s="1"/>
  <c r="H182" i="1"/>
  <c r="G182" i="1"/>
  <c r="F182" i="1"/>
  <c r="B173" i="1"/>
  <c r="A173" i="1"/>
  <c r="J172" i="1"/>
  <c r="I172" i="1"/>
  <c r="H172" i="1"/>
  <c r="H183" i="1" s="1"/>
  <c r="G172" i="1"/>
  <c r="G183" i="1" s="1"/>
  <c r="F172" i="1"/>
  <c r="B163" i="1"/>
  <c r="A163" i="1"/>
  <c r="L162" i="1"/>
  <c r="L163" i="1" s="1"/>
  <c r="J162" i="1"/>
  <c r="I162" i="1"/>
  <c r="H162" i="1"/>
  <c r="G162" i="1"/>
  <c r="F162" i="1"/>
  <c r="B153" i="1"/>
  <c r="A153" i="1"/>
  <c r="J152" i="1"/>
  <c r="I152" i="1"/>
  <c r="H152" i="1"/>
  <c r="G152" i="1"/>
  <c r="F152" i="1"/>
  <c r="B144" i="1"/>
  <c r="A144" i="1"/>
  <c r="L143" i="1"/>
  <c r="L144" i="1" s="1"/>
  <c r="J143" i="1"/>
  <c r="I143" i="1"/>
  <c r="H143" i="1"/>
  <c r="G143" i="1"/>
  <c r="G144" i="1" s="1"/>
  <c r="F143" i="1"/>
  <c r="B134" i="1"/>
  <c r="A134" i="1"/>
  <c r="J133" i="1"/>
  <c r="I133" i="1"/>
  <c r="I144" i="1" s="1"/>
  <c r="H133" i="1"/>
  <c r="G133" i="1"/>
  <c r="F133" i="1"/>
  <c r="A124" i="1"/>
  <c r="L124" i="1"/>
  <c r="B94" i="1"/>
  <c r="A94" i="1"/>
  <c r="J93" i="1"/>
  <c r="I93" i="1"/>
  <c r="H93" i="1"/>
  <c r="G93" i="1"/>
  <c r="F93" i="1"/>
  <c r="B83" i="1"/>
  <c r="A83" i="1"/>
  <c r="L82" i="1"/>
  <c r="J82" i="1"/>
  <c r="I82" i="1"/>
  <c r="H82" i="1"/>
  <c r="G82" i="1"/>
  <c r="F82" i="1"/>
  <c r="B73" i="1"/>
  <c r="A73" i="1"/>
  <c r="L72" i="1"/>
  <c r="L83" i="1" s="1"/>
  <c r="J72" i="1"/>
  <c r="J83" i="1" s="1"/>
  <c r="I72" i="1"/>
  <c r="H72" i="1"/>
  <c r="H83" i="1" s="1"/>
  <c r="G72" i="1"/>
  <c r="G83" i="1" s="1"/>
  <c r="F72" i="1"/>
  <c r="F83" i="1" s="1"/>
  <c r="B64" i="1"/>
  <c r="A64" i="1"/>
  <c r="L63" i="1"/>
  <c r="L64" i="1" s="1"/>
  <c r="J63" i="1"/>
  <c r="J64" i="1" s="1"/>
  <c r="I63" i="1"/>
  <c r="H63" i="1"/>
  <c r="G63" i="1"/>
  <c r="F63" i="1"/>
  <c r="F64" i="1" s="1"/>
  <c r="B54" i="1"/>
  <c r="A54" i="1"/>
  <c r="J53" i="1"/>
  <c r="I53" i="1"/>
  <c r="H53" i="1"/>
  <c r="G53" i="1"/>
  <c r="F53" i="1"/>
  <c r="B44" i="1"/>
  <c r="A44" i="1"/>
  <c r="L43" i="1"/>
  <c r="L44" i="1" s="1"/>
  <c r="J43" i="1"/>
  <c r="I43" i="1"/>
  <c r="H43" i="1"/>
  <c r="H44" i="1" s="1"/>
  <c r="G43" i="1"/>
  <c r="F43" i="1"/>
  <c r="B34" i="1"/>
  <c r="A34" i="1"/>
  <c r="J33" i="1"/>
  <c r="J44" i="1" s="1"/>
  <c r="I33" i="1"/>
  <c r="H33" i="1"/>
  <c r="G33" i="1"/>
  <c r="F33" i="1"/>
  <c r="F44" i="1" s="1"/>
  <c r="B25" i="1"/>
  <c r="A25" i="1"/>
  <c r="L24" i="1"/>
  <c r="L25" i="1" s="1"/>
  <c r="J24" i="1"/>
  <c r="I24" i="1"/>
  <c r="H24" i="1"/>
  <c r="H25" i="1" s="1"/>
  <c r="G24" i="1"/>
  <c r="F24" i="1"/>
  <c r="B15" i="1"/>
  <c r="A15" i="1"/>
  <c r="J14" i="1"/>
  <c r="I14" i="1"/>
  <c r="H14" i="1"/>
  <c r="G14" i="1"/>
  <c r="F14" i="1"/>
  <c r="I163" i="1" l="1"/>
  <c r="H202" i="1"/>
  <c r="I83" i="1"/>
  <c r="G44" i="1"/>
  <c r="F144" i="1"/>
  <c r="J144" i="1"/>
  <c r="I202" i="1"/>
  <c r="F25" i="1"/>
  <c r="L241" i="1"/>
  <c r="J25" i="1"/>
  <c r="H64" i="1"/>
  <c r="G163" i="1"/>
  <c r="I240" i="1"/>
  <c r="G25" i="1"/>
  <c r="I64" i="1"/>
  <c r="H163" i="1"/>
  <c r="I25" i="1"/>
  <c r="I44" i="1"/>
  <c r="G64" i="1"/>
  <c r="H144" i="1"/>
  <c r="F163" i="1"/>
  <c r="J163" i="1"/>
  <c r="F183" i="1"/>
  <c r="J183" i="1"/>
  <c r="F202" i="1"/>
  <c r="J202" i="1"/>
  <c r="G202" i="1"/>
  <c r="H240" i="1"/>
  <c r="H241" i="1" l="1"/>
  <c r="G241" i="1"/>
  <c r="I241" i="1"/>
  <c r="J241" i="1"/>
  <c r="F241" i="1"/>
</calcChain>
</file>

<file path=xl/sharedStrings.xml><?xml version="1.0" encoding="utf-8"?>
<sst xmlns="http://schemas.openxmlformats.org/spreadsheetml/2006/main" count="345" uniqueCount="103">
  <si>
    <t>Школа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</si>
  <si>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</si>
  <si>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</si>
  <si>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</si>
  <si>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</si>
  <si>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</si>
  <si>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</si>
  <si>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</si>
  <si>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</si>
  <si>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</si>
  <si>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</si>
  <si>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</si>
  <si>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</si>
  <si>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</si>
  <si>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</si>
  <si>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</si>
  <si>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</si>
  <si>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</si>
  <si>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</si>
  <si>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</si>
  <si>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</si>
  <si>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</si>
  <si>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</si>
  <si>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</si>
  <si>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</si>
  <si>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</si>
  <si>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Грудка куриная в томатном соусе</t>
  </si>
  <si>
    <t>ТТК 2021 г</t>
  </si>
  <si>
    <t>Рис отварной</t>
  </si>
  <si>
    <t>304/2015г</t>
  </si>
  <si>
    <t>салат</t>
  </si>
  <si>
    <t>Салат-бар (морковь, капуста, кукуруза, сухарики, масло раст.)</t>
  </si>
  <si>
    <t>ТТК 2023</t>
  </si>
  <si>
    <t>гор.напиток</t>
  </si>
  <si>
    <t>Напиток из замороженной черной смородины</t>
  </si>
  <si>
    <t>ТТК 2021г</t>
  </si>
  <si>
    <t>хлеб</t>
  </si>
  <si>
    <t>Хлебная корзина (хлеб пшеничный/хлеб ржано-пшеничн.)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</si>
  <si>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</si>
  <si>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</si>
  <si>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</si>
  <si>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</si>
  <si>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</si>
  <si>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</si>
  <si>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</si>
  <si>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</si>
  <si>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</si>
  <si>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</si>
  <si>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</si>
  <si>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Жаркое по-домашнему</t>
  </si>
  <si>
    <t>ТТК 2022 г</t>
  </si>
  <si>
    <t>Салат-бар (свекла отв., морковь, сыр, сухарики, масло раст.)</t>
  </si>
  <si>
    <t>Кофейный напиток с молоком</t>
  </si>
  <si>
    <t>379/2015г</t>
  </si>
  <si>
    <t>Десерт фруктовый (яблоки)</t>
  </si>
  <si>
    <t>532/2013г</t>
  </si>
  <si>
    <t>Сосиски отварные</t>
  </si>
  <si>
    <t>243/2015</t>
  </si>
  <si>
    <t>Макароны отварные с сыром</t>
  </si>
  <si>
    <t>ТТК 2019 г</t>
  </si>
  <si>
    <t>Салат-бар (помидоры, капуста, зел.горошек, сухарики, масло раст.)</t>
  </si>
  <si>
    <t>Чай с сахаром</t>
  </si>
  <si>
    <t>Плов с куриными грудками</t>
  </si>
  <si>
    <t>Салат-бар (помидоры, огурцы,  кукуруза, сухарики, масло раст.)</t>
  </si>
  <si>
    <t>Чай с сахаром, лимоном</t>
  </si>
  <si>
    <t>532/2013</t>
  </si>
  <si>
    <t>Биточки рыбные из фарша минтая</t>
  </si>
  <si>
    <t>Пюре картофельное с маслом сливочным</t>
  </si>
  <si>
    <t>312/2015г</t>
  </si>
  <si>
    <t>Салат-бар (помидоры, огурцы,  фасоль, сухарики, масло раст.)</t>
  </si>
  <si>
    <t xml:space="preserve">Чай с сахаром, лимоном </t>
  </si>
  <si>
    <t>печенье</t>
  </si>
  <si>
    <t>Печенье сдобное Шоколадное</t>
  </si>
  <si>
    <t>АКТ 2021</t>
  </si>
  <si>
    <t>Котлеты "Столичные"</t>
  </si>
  <si>
    <t>ТТК 2023 г</t>
  </si>
  <si>
    <t>Макароны  отварные с сыром</t>
  </si>
  <si>
    <t>ТТК 2019г</t>
  </si>
  <si>
    <t>Салат-бар (морковь, капуста, сыр, сухарики, масло раст.)</t>
  </si>
  <si>
    <t>Жаркое из птицы (грудки куриные)</t>
  </si>
  <si>
    <t>Напиток из замороженной  черной смородины</t>
  </si>
  <si>
    <t>Каша гречневая вязкая с маслом</t>
  </si>
  <si>
    <t>303/2015</t>
  </si>
  <si>
    <t>Плов с говядиной</t>
  </si>
  <si>
    <t>Напиток из сухофруктов</t>
  </si>
  <si>
    <t>639/2004</t>
  </si>
  <si>
    <t>Ежики с мясом и рисом в соусе томатном</t>
  </si>
  <si>
    <t>ТТК 2020 г</t>
  </si>
  <si>
    <t xml:space="preserve">Пюре картофельное </t>
  </si>
  <si>
    <t>Среднее значение за период:</t>
  </si>
  <si>
    <t>Хуснуллин Р.З.</t>
  </si>
  <si>
    <t>МБОУ ЛООШ №3 Лаишевского МР РТ</t>
  </si>
  <si>
    <t>Итого за день</t>
  </si>
  <si>
    <t>завтрак</t>
  </si>
  <si>
    <t>десерт фруктовый(яблоки)</t>
  </si>
  <si>
    <t>Салат-бар(помидоры свежие, огурцы, кукуруза, масло)</t>
  </si>
  <si>
    <t>Пельмени "Для умников и умниц" отварные</t>
  </si>
  <si>
    <t>Итого</t>
  </si>
  <si>
    <t>200/8/7</t>
  </si>
  <si>
    <t>20/20</t>
  </si>
  <si>
    <t>ТТК2015г</t>
  </si>
  <si>
    <t>ТТК2023г</t>
  </si>
  <si>
    <t>ТТК2021г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</si>
</sst>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sz val="10"/>
      <name val="Arial Cyr"/>
      <charset val="20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1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9" fillId="0" borderId="1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0" fillId="0" borderId="1" xfId="0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2" xfId="0" applyBorder="1"/>
    <xf numFmtId="0" fontId="10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5" xfId="0" applyBorder="1"/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17" xfId="0" applyFont="1" applyFill="1" applyBorder="1" applyAlignment="1">
      <alignment vertical="top" wrapText="1"/>
    </xf>
    <xf numFmtId="0" fontId="2" fillId="3" borderId="17" xfId="0" applyFont="1" applyFill="1" applyBorder="1" applyAlignment="1">
      <alignment horizontal="center" vertical="top" wrapText="1"/>
    </xf>
    <xf numFmtId="0" fontId="2" fillId="0" borderId="1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8" fillId="0" borderId="20" xfId="0" applyFont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13" fillId="4" borderId="1" xfId="0" applyFont="1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14" fillId="2" borderId="1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0" fillId="0" borderId="23" xfId="0" applyBorder="1"/>
    <xf numFmtId="0" fontId="1" fillId="5" borderId="1" xfId="0" applyFont="1" applyFill="1" applyBorder="1"/>
    <xf numFmtId="0" fontId="0" fillId="5" borderId="1" xfId="0" applyFill="1" applyBorder="1" applyProtection="1">
      <protection locked="0"/>
    </xf>
    <xf numFmtId="0" fontId="2" fillId="5" borderId="17" xfId="0" applyFont="1" applyFill="1" applyBorder="1" applyAlignment="1">
      <alignment horizontal="center" vertical="top" wrapText="1"/>
    </xf>
    <xf numFmtId="0" fontId="1" fillId="0" borderId="11" xfId="0" applyFont="1" applyBorder="1"/>
    <xf numFmtId="0" fontId="2" fillId="0" borderId="24" xfId="0" applyFont="1" applyBorder="1" applyAlignment="1">
      <alignment horizontal="center"/>
    </xf>
    <xf numFmtId="0" fontId="1" fillId="0" borderId="15" xfId="0" applyFont="1" applyBorder="1"/>
    <xf numFmtId="0" fontId="14" fillId="2" borderId="1" xfId="0" applyFont="1" applyFill="1" applyBorder="1" applyAlignment="1" applyProtection="1">
      <alignment vertical="top" wrapText="1"/>
      <protection locked="0"/>
    </xf>
    <xf numFmtId="0" fontId="9" fillId="6" borderId="1" xfId="0" applyFont="1" applyFill="1" applyBorder="1" applyAlignment="1">
      <alignment horizontal="center"/>
    </xf>
    <xf numFmtId="0" fontId="13" fillId="0" borderId="1" xfId="0" applyFont="1" applyBorder="1"/>
    <xf numFmtId="0" fontId="14" fillId="2" borderId="22" xfId="0" applyFont="1" applyFill="1" applyBorder="1" applyAlignment="1" applyProtection="1">
      <alignment horizontal="center" vertical="top" wrapText="1"/>
      <protection locked="0"/>
    </xf>
    <xf numFmtId="0" fontId="15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3" xfId="0" applyFont="1" applyBorder="1"/>
    <xf numFmtId="0" fontId="2" fillId="0" borderId="23" xfId="0" applyFont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11" fillId="3" borderId="18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1"/>
  <sheetViews>
    <sheetView tabSelected="1" workbookViewId="0">
      <pane xSplit="4" ySplit="5" topLeftCell="E192" activePane="bottomRight" state="frozen"/>
      <selection pane="topRight"/>
      <selection pane="bottomLeft"/>
      <selection pane="bottomRight" activeCell="B124" sqref="B124"/>
    </sheetView>
  </sheetViews>
  <sheetFormatPr defaultColWidth="9.109375" defaultRowHeight="13.2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0" style="1" customWidth="1"/>
    <col min="12" max="16384" width="9.109375" style="1"/>
  </cols>
  <sheetData>
    <row r="1" spans="1:12" ht="14.4">
      <c r="A1" s="2" t="s">
        <v>0</v>
      </c>
      <c r="C1" s="74" t="s">
        <v>91</v>
      </c>
      <c r="D1" s="75"/>
      <c r="E1" s="75"/>
      <c r="F1" s="3" t="s">
        <v>1</v>
      </c>
      <c r="G1" s="1" t="s">
        <v>2</v>
      </c>
      <c r="H1" s="76" t="s">
        <v>3</v>
      </c>
      <c r="I1" s="76"/>
      <c r="J1" s="76"/>
      <c r="K1" s="76"/>
    </row>
    <row r="2" spans="1:12" ht="17.399999999999999">
      <c r="A2" s="4" t="s">
        <v>4</v>
      </c>
      <c r="C2" s="1"/>
      <c r="G2" s="1" t="s">
        <v>5</v>
      </c>
      <c r="H2" s="76" t="s">
        <v>90</v>
      </c>
      <c r="I2" s="76"/>
      <c r="J2" s="76"/>
      <c r="K2" s="76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1</v>
      </c>
      <c r="I3" s="8">
        <v>10</v>
      </c>
      <c r="J3" s="41">
        <v>2023</v>
      </c>
      <c r="K3" s="42"/>
    </row>
    <row r="4" spans="1:12">
      <c r="C4" s="1"/>
      <c r="D4" s="5"/>
      <c r="H4" s="9" t="s">
        <v>9</v>
      </c>
      <c r="I4" s="9" t="s">
        <v>10</v>
      </c>
      <c r="J4" s="9" t="s">
        <v>11</v>
      </c>
    </row>
    <row r="5" spans="1:12" ht="30.6">
      <c r="A5" s="10" t="s">
        <v>12</v>
      </c>
      <c r="B5" s="11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43" t="s">
        <v>22</v>
      </c>
      <c r="L5" s="12" t="s">
        <v>23</v>
      </c>
    </row>
    <row r="6" spans="1:12" ht="14.4">
      <c r="A6" s="13">
        <v>1</v>
      </c>
      <c r="B6" s="14">
        <v>1</v>
      </c>
      <c r="C6" s="15" t="s">
        <v>24</v>
      </c>
      <c r="D6" s="16" t="s">
        <v>25</v>
      </c>
      <c r="E6" s="17" t="s">
        <v>26</v>
      </c>
      <c r="F6" s="17">
        <v>90</v>
      </c>
      <c r="G6" s="17">
        <v>10.45</v>
      </c>
      <c r="H6" s="17">
        <v>6.5</v>
      </c>
      <c r="I6" s="44">
        <v>3.27</v>
      </c>
      <c r="J6" s="17">
        <v>113</v>
      </c>
      <c r="K6" s="17" t="s">
        <v>27</v>
      </c>
      <c r="L6" s="45"/>
    </row>
    <row r="7" spans="1:12" ht="14.4">
      <c r="A7" s="18"/>
      <c r="B7" s="19"/>
      <c r="C7" s="20"/>
      <c r="D7" s="21"/>
      <c r="E7" s="17" t="s">
        <v>28</v>
      </c>
      <c r="F7" s="17">
        <v>140</v>
      </c>
      <c r="G7" s="17">
        <v>3.57</v>
      </c>
      <c r="H7" s="17">
        <v>5.07</v>
      </c>
      <c r="I7" s="44">
        <v>37.35</v>
      </c>
      <c r="J7" s="17">
        <v>209</v>
      </c>
      <c r="K7" s="17" t="s">
        <v>29</v>
      </c>
      <c r="L7" s="24"/>
    </row>
    <row r="8" spans="1:12" ht="14.4">
      <c r="A8" s="18"/>
      <c r="B8" s="19"/>
      <c r="C8" s="20"/>
      <c r="D8" s="22" t="s">
        <v>30</v>
      </c>
      <c r="E8" s="17" t="s">
        <v>31</v>
      </c>
      <c r="F8" s="17">
        <v>60</v>
      </c>
      <c r="G8" s="17">
        <v>1.56</v>
      </c>
      <c r="H8" s="17">
        <v>6.16</v>
      </c>
      <c r="I8" s="44">
        <v>7.78</v>
      </c>
      <c r="J8" s="17">
        <v>94</v>
      </c>
      <c r="K8" s="17" t="s">
        <v>32</v>
      </c>
      <c r="L8" s="24"/>
    </row>
    <row r="9" spans="1:12" ht="14.4">
      <c r="A9" s="18"/>
      <c r="B9" s="19"/>
      <c r="C9" s="20"/>
      <c r="D9" s="22" t="s">
        <v>33</v>
      </c>
      <c r="E9" s="17" t="s">
        <v>34</v>
      </c>
      <c r="F9" s="17">
        <v>200</v>
      </c>
      <c r="G9" s="17">
        <v>0.1</v>
      </c>
      <c r="H9" s="17">
        <v>0.04</v>
      </c>
      <c r="I9" s="44">
        <v>10.71</v>
      </c>
      <c r="J9" s="17">
        <v>44</v>
      </c>
      <c r="K9" s="17" t="s">
        <v>35</v>
      </c>
      <c r="L9" s="24"/>
    </row>
    <row r="10" spans="1:12" ht="14.4">
      <c r="A10" s="18"/>
      <c r="B10" s="19"/>
      <c r="C10" s="20"/>
      <c r="D10" s="22" t="s">
        <v>36</v>
      </c>
      <c r="E10" s="17" t="s">
        <v>37</v>
      </c>
      <c r="F10" s="17">
        <v>40</v>
      </c>
      <c r="G10" s="17">
        <v>2.52</v>
      </c>
      <c r="H10" s="17">
        <v>0.36</v>
      </c>
      <c r="I10" s="44">
        <v>18.84</v>
      </c>
      <c r="J10" s="17">
        <v>91</v>
      </c>
      <c r="K10" s="46"/>
      <c r="L10" s="24"/>
    </row>
    <row r="11" spans="1:12" ht="14.4">
      <c r="A11" s="18"/>
      <c r="B11" s="19"/>
      <c r="C11" s="20"/>
      <c r="D11" s="22" t="s">
        <v>38</v>
      </c>
      <c r="E11" s="23"/>
      <c r="F11" s="24"/>
      <c r="G11" s="24"/>
      <c r="H11" s="24"/>
      <c r="I11" s="24"/>
      <c r="J11" s="24"/>
      <c r="K11" s="46"/>
      <c r="L11" s="24"/>
    </row>
    <row r="12" spans="1:12" ht="14.4">
      <c r="A12" s="18"/>
      <c r="B12" s="19"/>
      <c r="C12" s="20"/>
      <c r="D12" s="21"/>
      <c r="E12" s="23"/>
      <c r="F12" s="24"/>
      <c r="G12" s="24"/>
      <c r="H12" s="24"/>
      <c r="I12" s="24"/>
      <c r="J12" s="24"/>
      <c r="K12" s="46"/>
      <c r="L12" s="24"/>
    </row>
    <row r="13" spans="1:12" ht="14.4">
      <c r="A13" s="18"/>
      <c r="B13" s="19"/>
      <c r="C13" s="20"/>
      <c r="D13" s="21"/>
      <c r="E13" s="23"/>
      <c r="F13" s="24"/>
      <c r="G13" s="24"/>
      <c r="H13" s="24"/>
      <c r="I13" s="24"/>
      <c r="J13" s="24"/>
      <c r="K13" s="46"/>
      <c r="L13" s="24"/>
    </row>
    <row r="14" spans="1:12" ht="14.4">
      <c r="A14" s="25"/>
      <c r="B14" s="26"/>
      <c r="C14" s="27"/>
      <c r="D14" s="28" t="s">
        <v>39</v>
      </c>
      <c r="E14" s="29"/>
      <c r="F14" s="30">
        <f>SUM(F6:F13)</f>
        <v>530</v>
      </c>
      <c r="G14" s="30">
        <f>SUM(G6:G13)</f>
        <v>18.2</v>
      </c>
      <c r="H14" s="30">
        <f>SUM(H6:H13)</f>
        <v>18.13</v>
      </c>
      <c r="I14" s="30">
        <f>SUM(I6:I13)</f>
        <v>77.95</v>
      </c>
      <c r="J14" s="30">
        <f>SUM(J6:J13)</f>
        <v>551</v>
      </c>
      <c r="K14" s="47"/>
      <c r="L14" s="30">
        <v>64.19</v>
      </c>
    </row>
    <row r="15" spans="1:12" ht="14.4">
      <c r="A15" s="31">
        <f>A6</f>
        <v>1</v>
      </c>
      <c r="B15" s="32">
        <f>B6</f>
        <v>1</v>
      </c>
      <c r="C15" s="33" t="s">
        <v>40</v>
      </c>
      <c r="D15" s="22" t="s">
        <v>41</v>
      </c>
      <c r="E15" s="23"/>
      <c r="F15" s="24"/>
      <c r="G15" s="24"/>
      <c r="H15" s="24"/>
      <c r="I15" s="24"/>
      <c r="J15" s="24"/>
      <c r="K15" s="46"/>
      <c r="L15" s="24"/>
    </row>
    <row r="16" spans="1:12" ht="14.4">
      <c r="A16" s="18"/>
      <c r="B16" s="19"/>
      <c r="C16" s="20"/>
      <c r="D16" s="22" t="s">
        <v>42</v>
      </c>
      <c r="E16" s="23"/>
      <c r="F16" s="24"/>
      <c r="G16" s="24"/>
      <c r="H16" s="24"/>
      <c r="I16" s="24"/>
      <c r="J16" s="24"/>
      <c r="K16" s="46"/>
      <c r="L16" s="24"/>
    </row>
    <row r="17" spans="1:12" ht="14.4">
      <c r="A17" s="18"/>
      <c r="B17" s="19"/>
      <c r="C17" s="20"/>
      <c r="D17" s="22" t="s">
        <v>43</v>
      </c>
      <c r="E17" s="23"/>
      <c r="F17" s="24"/>
      <c r="G17" s="24"/>
      <c r="H17" s="24"/>
      <c r="I17" s="24"/>
      <c r="J17" s="24"/>
      <c r="K17" s="46"/>
      <c r="L17" s="24"/>
    </row>
    <row r="18" spans="1:12" ht="14.4">
      <c r="A18" s="18"/>
      <c r="B18" s="19"/>
      <c r="C18" s="20"/>
      <c r="D18" s="22" t="s">
        <v>44</v>
      </c>
      <c r="E18" s="23"/>
      <c r="F18" s="24"/>
      <c r="G18" s="24"/>
      <c r="H18" s="24"/>
      <c r="I18" s="24"/>
      <c r="J18" s="24"/>
      <c r="K18" s="46"/>
      <c r="L18" s="24"/>
    </row>
    <row r="19" spans="1:12" ht="14.4">
      <c r="A19" s="18"/>
      <c r="B19" s="19"/>
      <c r="C19" s="20"/>
      <c r="D19" s="22" t="s">
        <v>45</v>
      </c>
      <c r="E19" s="23"/>
      <c r="F19" s="24"/>
      <c r="G19" s="24"/>
      <c r="H19" s="24"/>
      <c r="I19" s="24"/>
      <c r="J19" s="24"/>
      <c r="K19" s="46"/>
      <c r="L19" s="24"/>
    </row>
    <row r="20" spans="1:12" ht="14.4">
      <c r="A20" s="18"/>
      <c r="B20" s="19"/>
      <c r="C20" s="20"/>
      <c r="D20" s="22" t="s">
        <v>46</v>
      </c>
      <c r="E20" s="23"/>
      <c r="F20" s="24"/>
      <c r="G20" s="24"/>
      <c r="H20" s="24"/>
      <c r="I20" s="24"/>
      <c r="J20" s="24"/>
      <c r="K20" s="46"/>
      <c r="L20" s="24"/>
    </row>
    <row r="21" spans="1:12" ht="14.4">
      <c r="A21" s="18"/>
      <c r="B21" s="19"/>
      <c r="C21" s="20"/>
      <c r="D21" s="22" t="s">
        <v>47</v>
      </c>
      <c r="E21" s="23"/>
      <c r="F21" s="24"/>
      <c r="G21" s="24"/>
      <c r="H21" s="24"/>
      <c r="I21" s="24"/>
      <c r="J21" s="24"/>
      <c r="K21" s="46"/>
      <c r="L21" s="24"/>
    </row>
    <row r="22" spans="1:12" ht="14.4">
      <c r="A22" s="18"/>
      <c r="B22" s="19"/>
      <c r="C22" s="20"/>
      <c r="D22" s="21"/>
      <c r="E22" s="23"/>
      <c r="F22" s="24"/>
      <c r="G22" s="24"/>
      <c r="H22" s="24"/>
      <c r="I22" s="24"/>
      <c r="J22" s="24"/>
      <c r="K22" s="46"/>
      <c r="L22" s="24"/>
    </row>
    <row r="23" spans="1:12" ht="14.4">
      <c r="A23" s="18"/>
      <c r="B23" s="19"/>
      <c r="C23" s="20"/>
      <c r="D23" s="21"/>
      <c r="E23" s="23"/>
      <c r="F23" s="24"/>
      <c r="G23" s="24"/>
      <c r="H23" s="24"/>
      <c r="I23" s="24"/>
      <c r="J23" s="24"/>
      <c r="K23" s="46"/>
      <c r="L23" s="24"/>
    </row>
    <row r="24" spans="1:12" ht="14.4">
      <c r="A24" s="25"/>
      <c r="B24" s="26"/>
      <c r="C24" s="27"/>
      <c r="D24" s="28" t="s">
        <v>39</v>
      </c>
      <c r="E24" s="29"/>
      <c r="F24" s="30">
        <f>SUM(F15:F23)</f>
        <v>0</v>
      </c>
      <c r="G24" s="30">
        <f t="shared" ref="G24:J24" si="0">SUM(G15:G23)</f>
        <v>0</v>
      </c>
      <c r="H24" s="30">
        <f t="shared" si="0"/>
        <v>0</v>
      </c>
      <c r="I24" s="30">
        <f t="shared" si="0"/>
        <v>0</v>
      </c>
      <c r="J24" s="30">
        <f t="shared" si="0"/>
        <v>0</v>
      </c>
      <c r="K24" s="47"/>
      <c r="L24" s="30">
        <f t="shared" ref="L24" si="1">SUM(L15:L23)</f>
        <v>0</v>
      </c>
    </row>
    <row r="25" spans="1:12" ht="14.4">
      <c r="A25" s="34">
        <f>A6</f>
        <v>1</v>
      </c>
      <c r="B25" s="35">
        <f>B6</f>
        <v>1</v>
      </c>
      <c r="C25" s="77" t="s">
        <v>48</v>
      </c>
      <c r="D25" s="78"/>
      <c r="E25" s="36"/>
      <c r="F25" s="37">
        <f>F14+F24</f>
        <v>530</v>
      </c>
      <c r="G25" s="37">
        <f t="shared" ref="G25:J25" si="2">G14+G24</f>
        <v>18.2</v>
      </c>
      <c r="H25" s="37">
        <f t="shared" si="2"/>
        <v>18.13</v>
      </c>
      <c r="I25" s="37">
        <f t="shared" si="2"/>
        <v>77.95</v>
      </c>
      <c r="J25" s="37">
        <f t="shared" si="2"/>
        <v>551</v>
      </c>
      <c r="K25" s="37"/>
      <c r="L25" s="37">
        <f t="shared" ref="L25" si="3">L14+L24</f>
        <v>64.19</v>
      </c>
    </row>
    <row r="26" spans="1:12" ht="14.4">
      <c r="A26" s="38">
        <v>1</v>
      </c>
      <c r="B26" s="19">
        <v>2</v>
      </c>
      <c r="C26" s="15" t="s">
        <v>24</v>
      </c>
      <c r="D26" s="16" t="s">
        <v>25</v>
      </c>
      <c r="E26" s="17" t="s">
        <v>49</v>
      </c>
      <c r="F26" s="17">
        <v>160</v>
      </c>
      <c r="G26" s="17">
        <v>8.64</v>
      </c>
      <c r="H26" s="17">
        <v>7.5</v>
      </c>
      <c r="I26" s="44">
        <v>21.63</v>
      </c>
      <c r="J26" s="17">
        <v>189</v>
      </c>
      <c r="K26" s="17" t="s">
        <v>50</v>
      </c>
      <c r="L26" s="45"/>
    </row>
    <row r="27" spans="1:12" ht="14.4">
      <c r="A27" s="38"/>
      <c r="B27" s="19"/>
      <c r="C27" s="20"/>
      <c r="D27" s="21" t="s">
        <v>30</v>
      </c>
      <c r="E27" s="17" t="s">
        <v>51</v>
      </c>
      <c r="F27" s="17">
        <v>60</v>
      </c>
      <c r="G27" s="17">
        <v>3.86</v>
      </c>
      <c r="H27" s="17">
        <v>8.74</v>
      </c>
      <c r="I27" s="44">
        <v>7.46</v>
      </c>
      <c r="J27" s="17">
        <v>125</v>
      </c>
      <c r="K27" s="17" t="s">
        <v>32</v>
      </c>
      <c r="L27" s="24"/>
    </row>
    <row r="28" spans="1:12" ht="14.4">
      <c r="A28" s="38"/>
      <c r="B28" s="19"/>
      <c r="C28" s="20"/>
      <c r="D28" s="22" t="s">
        <v>33</v>
      </c>
      <c r="E28" s="17" t="s">
        <v>52</v>
      </c>
      <c r="F28" s="17">
        <v>200</v>
      </c>
      <c r="G28" s="17">
        <v>3.3</v>
      </c>
      <c r="H28" s="17">
        <v>1.51</v>
      </c>
      <c r="I28" s="44">
        <v>21.8</v>
      </c>
      <c r="J28" s="17">
        <v>120</v>
      </c>
      <c r="K28" s="17" t="s">
        <v>53</v>
      </c>
      <c r="L28" s="24"/>
    </row>
    <row r="29" spans="1:12" ht="14.4">
      <c r="A29" s="38"/>
      <c r="B29" s="19"/>
      <c r="C29" s="20"/>
      <c r="D29" s="22" t="s">
        <v>36</v>
      </c>
      <c r="E29" s="17" t="s">
        <v>37</v>
      </c>
      <c r="F29" s="17">
        <v>40</v>
      </c>
      <c r="G29" s="17">
        <v>2.52</v>
      </c>
      <c r="H29" s="17">
        <v>0.36</v>
      </c>
      <c r="I29" s="44">
        <v>18.84</v>
      </c>
      <c r="J29" s="17">
        <v>91</v>
      </c>
      <c r="L29" s="24"/>
    </row>
    <row r="30" spans="1:12" ht="14.4">
      <c r="A30" s="38"/>
      <c r="B30" s="19"/>
      <c r="C30" s="20"/>
      <c r="D30" s="22" t="s">
        <v>38</v>
      </c>
      <c r="E30" s="17" t="s">
        <v>54</v>
      </c>
      <c r="F30" s="24">
        <v>50</v>
      </c>
      <c r="G30" s="17">
        <v>0.2</v>
      </c>
      <c r="H30" s="17">
        <v>0.2</v>
      </c>
      <c r="I30" s="44">
        <v>4.9000000000000004</v>
      </c>
      <c r="J30" s="24">
        <v>24</v>
      </c>
      <c r="K30" s="17" t="s">
        <v>55</v>
      </c>
      <c r="L30" s="24"/>
    </row>
    <row r="31" spans="1:12" ht="14.4">
      <c r="A31" s="38"/>
      <c r="B31" s="19"/>
      <c r="C31" s="20"/>
      <c r="D31" s="21"/>
      <c r="E31" s="23"/>
      <c r="F31" s="24"/>
      <c r="G31" s="24"/>
      <c r="H31" s="24"/>
      <c r="I31" s="24"/>
      <c r="J31" s="24"/>
      <c r="K31" s="17"/>
      <c r="L31" s="24"/>
    </row>
    <row r="32" spans="1:12" ht="14.4">
      <c r="A32" s="38"/>
      <c r="B32" s="19"/>
      <c r="C32" s="20"/>
      <c r="D32" s="21"/>
      <c r="E32" s="23"/>
      <c r="F32" s="24"/>
      <c r="G32" s="24"/>
      <c r="H32" s="24"/>
      <c r="I32" s="24"/>
      <c r="J32" s="24"/>
      <c r="L32" s="24"/>
    </row>
    <row r="33" spans="1:12" ht="14.4">
      <c r="A33" s="39"/>
      <c r="B33" s="26"/>
      <c r="C33" s="27"/>
      <c r="D33" s="28" t="s">
        <v>39</v>
      </c>
      <c r="E33" s="29"/>
      <c r="F33" s="30">
        <f>SUM(F26:F32)</f>
        <v>510</v>
      </c>
      <c r="G33" s="30">
        <f>SUM(G26:G32)</f>
        <v>18.52</v>
      </c>
      <c r="H33" s="30">
        <f>SUM(H26:H32)</f>
        <v>18.310000000000002</v>
      </c>
      <c r="I33" s="30">
        <f>SUM(I26:I32)</f>
        <v>74.63000000000001</v>
      </c>
      <c r="J33" s="30">
        <f>SUM(J26:J32)</f>
        <v>549</v>
      </c>
      <c r="K33" s="47"/>
      <c r="L33" s="30">
        <v>64.19</v>
      </c>
    </row>
    <row r="34" spans="1:12" ht="14.4">
      <c r="A34" s="32">
        <f>A26</f>
        <v>1</v>
      </c>
      <c r="B34" s="32">
        <f>B26</f>
        <v>2</v>
      </c>
      <c r="C34" s="33" t="s">
        <v>40</v>
      </c>
      <c r="D34" s="22" t="s">
        <v>41</v>
      </c>
      <c r="E34" s="23"/>
      <c r="F34" s="24"/>
      <c r="G34" s="24"/>
      <c r="H34" s="24"/>
      <c r="I34" s="24"/>
      <c r="J34" s="24"/>
      <c r="K34" s="46"/>
      <c r="L34" s="24"/>
    </row>
    <row r="35" spans="1:12" ht="14.4">
      <c r="A35" s="38"/>
      <c r="B35" s="19"/>
      <c r="C35" s="20"/>
      <c r="D35" s="22" t="s">
        <v>42</v>
      </c>
      <c r="E35" s="23"/>
      <c r="F35" s="24"/>
      <c r="G35" s="24"/>
      <c r="H35" s="24"/>
      <c r="I35" s="24"/>
      <c r="J35" s="24"/>
      <c r="K35" s="46"/>
      <c r="L35" s="24"/>
    </row>
    <row r="36" spans="1:12" ht="14.4">
      <c r="A36" s="38"/>
      <c r="B36" s="19"/>
      <c r="C36" s="20"/>
      <c r="D36" s="22" t="s">
        <v>43</v>
      </c>
      <c r="E36" s="23"/>
      <c r="F36" s="24"/>
      <c r="G36" s="24"/>
      <c r="H36" s="24"/>
      <c r="I36" s="24"/>
      <c r="J36" s="24"/>
      <c r="K36" s="46"/>
      <c r="L36" s="24"/>
    </row>
    <row r="37" spans="1:12" ht="14.4">
      <c r="A37" s="38"/>
      <c r="B37" s="19"/>
      <c r="C37" s="20"/>
      <c r="D37" s="22" t="s">
        <v>44</v>
      </c>
      <c r="E37" s="23"/>
      <c r="F37" s="24"/>
      <c r="G37" s="24"/>
      <c r="H37" s="24"/>
      <c r="I37" s="24"/>
      <c r="J37" s="24"/>
      <c r="K37" s="46"/>
      <c r="L37" s="24"/>
    </row>
    <row r="38" spans="1:12" ht="14.4">
      <c r="A38" s="38"/>
      <c r="B38" s="19"/>
      <c r="C38" s="20"/>
      <c r="D38" s="22" t="s">
        <v>45</v>
      </c>
      <c r="E38" s="23"/>
      <c r="F38" s="24"/>
      <c r="G38" s="24"/>
      <c r="H38" s="24"/>
      <c r="I38" s="24"/>
      <c r="J38" s="24"/>
      <c r="K38" s="46"/>
      <c r="L38" s="24"/>
    </row>
    <row r="39" spans="1:12" ht="14.4">
      <c r="A39" s="38"/>
      <c r="B39" s="19"/>
      <c r="C39" s="20"/>
      <c r="D39" s="22" t="s">
        <v>46</v>
      </c>
      <c r="E39" s="23"/>
      <c r="F39" s="24"/>
      <c r="G39" s="24"/>
      <c r="H39" s="24"/>
      <c r="I39" s="24"/>
      <c r="J39" s="24"/>
      <c r="K39" s="46"/>
      <c r="L39" s="24"/>
    </row>
    <row r="40" spans="1:12" ht="14.4">
      <c r="A40" s="38"/>
      <c r="B40" s="19"/>
      <c r="C40" s="20"/>
      <c r="D40" s="22" t="s">
        <v>47</v>
      </c>
      <c r="E40" s="23"/>
      <c r="F40" s="24"/>
      <c r="G40" s="24"/>
      <c r="H40" s="24"/>
      <c r="I40" s="24"/>
      <c r="J40" s="24"/>
      <c r="K40" s="46"/>
      <c r="L40" s="24"/>
    </row>
    <row r="41" spans="1:12" ht="14.4">
      <c r="A41" s="38"/>
      <c r="B41" s="19"/>
      <c r="C41" s="20"/>
      <c r="D41" s="21"/>
      <c r="E41" s="23"/>
      <c r="F41" s="24"/>
      <c r="G41" s="24"/>
      <c r="H41" s="24"/>
      <c r="I41" s="24"/>
      <c r="J41" s="24"/>
      <c r="K41" s="46"/>
      <c r="L41" s="24"/>
    </row>
    <row r="42" spans="1:12" ht="14.4">
      <c r="A42" s="38"/>
      <c r="B42" s="19"/>
      <c r="C42" s="20"/>
      <c r="D42" s="21"/>
      <c r="E42" s="23"/>
      <c r="F42" s="24"/>
      <c r="G42" s="24"/>
      <c r="H42" s="24"/>
      <c r="I42" s="24"/>
      <c r="J42" s="24"/>
      <c r="K42" s="46"/>
      <c r="L42" s="24"/>
    </row>
    <row r="43" spans="1:12" ht="14.4">
      <c r="A43" s="39"/>
      <c r="B43" s="26"/>
      <c r="C43" s="27"/>
      <c r="D43" s="28" t="s">
        <v>39</v>
      </c>
      <c r="E43" s="29"/>
      <c r="F43" s="30">
        <f>SUM(F34:F42)</f>
        <v>0</v>
      </c>
      <c r="G43" s="30">
        <f t="shared" ref="G43" si="4">SUM(G34:G42)</f>
        <v>0</v>
      </c>
      <c r="H43" s="30">
        <f t="shared" ref="H43" si="5">SUM(H34:H42)</f>
        <v>0</v>
      </c>
      <c r="I43" s="30">
        <f t="shared" ref="I43" si="6">SUM(I34:I42)</f>
        <v>0</v>
      </c>
      <c r="J43" s="30">
        <f t="shared" ref="J43:L43" si="7">SUM(J34:J42)</f>
        <v>0</v>
      </c>
      <c r="K43" s="47"/>
      <c r="L43" s="30">
        <f t="shared" si="7"/>
        <v>0</v>
      </c>
    </row>
    <row r="44" spans="1:12" ht="15.75" customHeight="1">
      <c r="A44" s="40">
        <f>A26</f>
        <v>1</v>
      </c>
      <c r="B44" s="40">
        <f>B26</f>
        <v>2</v>
      </c>
      <c r="C44" s="77" t="s">
        <v>48</v>
      </c>
      <c r="D44" s="78"/>
      <c r="E44" s="36"/>
      <c r="F44" s="37">
        <f>F33+F43</f>
        <v>510</v>
      </c>
      <c r="G44" s="37">
        <f t="shared" ref="G44" si="8">G33+G43</f>
        <v>18.52</v>
      </c>
      <c r="H44" s="37">
        <f t="shared" ref="H44" si="9">H33+H43</f>
        <v>18.310000000000002</v>
      </c>
      <c r="I44" s="37">
        <f t="shared" ref="I44" si="10">I33+I43</f>
        <v>74.63000000000001</v>
      </c>
      <c r="J44" s="37">
        <f t="shared" ref="J44:L44" si="11">J33+J43</f>
        <v>549</v>
      </c>
      <c r="K44" s="37"/>
      <c r="L44" s="37">
        <f t="shared" si="11"/>
        <v>64.19</v>
      </c>
    </row>
    <row r="45" spans="1:12" ht="14.4">
      <c r="A45" s="13">
        <v>1</v>
      </c>
      <c r="B45" s="14">
        <v>3</v>
      </c>
      <c r="C45" s="15" t="s">
        <v>24</v>
      </c>
      <c r="D45" s="16" t="s">
        <v>25</v>
      </c>
      <c r="E45" s="17" t="s">
        <v>56</v>
      </c>
      <c r="F45" s="17">
        <v>100</v>
      </c>
      <c r="G45" s="17">
        <v>8.6</v>
      </c>
      <c r="H45" s="17">
        <v>4.8</v>
      </c>
      <c r="I45" s="44">
        <v>11.75</v>
      </c>
      <c r="J45" s="17">
        <v>125</v>
      </c>
      <c r="K45" s="17" t="s">
        <v>57</v>
      </c>
      <c r="L45" s="45"/>
    </row>
    <row r="46" spans="1:12" ht="14.4">
      <c r="A46" s="18"/>
      <c r="B46" s="19"/>
      <c r="C46" s="20"/>
      <c r="D46" s="21"/>
      <c r="E46" s="17" t="s">
        <v>58</v>
      </c>
      <c r="F46" s="17">
        <v>140</v>
      </c>
      <c r="G46" s="17">
        <v>5.39</v>
      </c>
      <c r="H46" s="17">
        <v>6.65</v>
      </c>
      <c r="I46" s="44">
        <v>29.98</v>
      </c>
      <c r="J46" s="17">
        <v>201</v>
      </c>
      <c r="K46" s="17" t="s">
        <v>59</v>
      </c>
      <c r="L46" s="24"/>
    </row>
    <row r="47" spans="1:12" ht="14.4">
      <c r="A47" s="18"/>
      <c r="B47" s="19"/>
      <c r="C47" s="20"/>
      <c r="D47" s="21" t="s">
        <v>30</v>
      </c>
      <c r="E47" s="17" t="s">
        <v>60</v>
      </c>
      <c r="F47" s="17">
        <v>60</v>
      </c>
      <c r="G47" s="17">
        <v>1.55</v>
      </c>
      <c r="H47" s="17">
        <v>6.12</v>
      </c>
      <c r="I47" s="44">
        <v>6.63</v>
      </c>
      <c r="J47" s="17">
        <v>89</v>
      </c>
      <c r="K47" s="17" t="s">
        <v>32</v>
      </c>
      <c r="L47" s="24"/>
    </row>
    <row r="48" spans="1:12" ht="14.4">
      <c r="A48" s="18"/>
      <c r="B48" s="19"/>
      <c r="C48" s="20"/>
      <c r="D48" s="22" t="s">
        <v>33</v>
      </c>
      <c r="E48" s="17" t="s">
        <v>61</v>
      </c>
      <c r="F48" s="17">
        <v>208</v>
      </c>
      <c r="G48" s="17">
        <v>0.01</v>
      </c>
      <c r="H48" s="17">
        <v>0.16</v>
      </c>
      <c r="I48" s="44">
        <v>9.84</v>
      </c>
      <c r="J48" s="17">
        <v>47</v>
      </c>
      <c r="K48" s="17" t="s">
        <v>27</v>
      </c>
      <c r="L48" s="24"/>
    </row>
    <row r="49" spans="1:12" ht="14.4">
      <c r="A49" s="18"/>
      <c r="B49" s="19"/>
      <c r="C49" s="20"/>
      <c r="D49" s="22" t="s">
        <v>36</v>
      </c>
      <c r="E49" s="17" t="s">
        <v>37</v>
      </c>
      <c r="F49" s="17">
        <v>40</v>
      </c>
      <c r="G49" s="17">
        <v>2.52</v>
      </c>
      <c r="H49" s="17">
        <v>0.36</v>
      </c>
      <c r="I49" s="44">
        <v>18.84</v>
      </c>
      <c r="J49" s="17">
        <v>91</v>
      </c>
      <c r="K49" s="46"/>
      <c r="L49" s="24"/>
    </row>
    <row r="50" spans="1:12" ht="14.4">
      <c r="A50" s="18"/>
      <c r="B50" s="19"/>
      <c r="C50" s="20"/>
      <c r="D50" s="22" t="s">
        <v>38</v>
      </c>
      <c r="E50" s="23"/>
      <c r="F50" s="24"/>
      <c r="G50" s="24"/>
      <c r="H50" s="24"/>
      <c r="I50" s="24"/>
      <c r="J50" s="24"/>
      <c r="K50" s="46"/>
      <c r="L50" s="24"/>
    </row>
    <row r="51" spans="1:12" ht="14.4">
      <c r="A51" s="18"/>
      <c r="B51" s="19"/>
      <c r="C51" s="20"/>
      <c r="D51" s="21"/>
      <c r="E51" s="23"/>
      <c r="F51" s="24"/>
      <c r="G51" s="24"/>
      <c r="H51" s="24"/>
      <c r="I51" s="24"/>
      <c r="J51" s="24"/>
      <c r="K51" s="46"/>
      <c r="L51" s="24"/>
    </row>
    <row r="52" spans="1:12" ht="14.4">
      <c r="A52" s="18"/>
      <c r="B52" s="19"/>
      <c r="C52" s="20"/>
      <c r="D52" s="21"/>
      <c r="E52" s="23"/>
      <c r="F52" s="24"/>
      <c r="G52" s="24"/>
      <c r="H52" s="24"/>
      <c r="I52" s="24"/>
      <c r="J52" s="24"/>
      <c r="K52" s="46"/>
      <c r="L52" s="24"/>
    </row>
    <row r="53" spans="1:12" ht="14.4">
      <c r="A53" s="25"/>
      <c r="B53" s="26"/>
      <c r="C53" s="27"/>
      <c r="D53" s="28" t="s">
        <v>39</v>
      </c>
      <c r="E53" s="29"/>
      <c r="F53" s="30">
        <f>SUM(F45:F52)</f>
        <v>548</v>
      </c>
      <c r="G53" s="30">
        <f>SUM(G45:G52)</f>
        <v>18.07</v>
      </c>
      <c r="H53" s="30">
        <f>SUM(H45:H52)</f>
        <v>18.09</v>
      </c>
      <c r="I53" s="30">
        <f>SUM(I45:I52)</f>
        <v>77.040000000000006</v>
      </c>
      <c r="J53" s="30">
        <f>SUM(J45:J52)</f>
        <v>553</v>
      </c>
      <c r="K53" s="47"/>
      <c r="L53" s="30">
        <v>64.19</v>
      </c>
    </row>
    <row r="54" spans="1:12" ht="14.4">
      <c r="A54" s="31">
        <f>A45</f>
        <v>1</v>
      </c>
      <c r="B54" s="32">
        <f>B45</f>
        <v>3</v>
      </c>
      <c r="C54" s="33" t="s">
        <v>40</v>
      </c>
      <c r="D54" s="22" t="s">
        <v>41</v>
      </c>
      <c r="E54" s="23"/>
      <c r="F54" s="24"/>
      <c r="G54" s="24"/>
      <c r="H54" s="24"/>
      <c r="I54" s="24"/>
      <c r="J54" s="24"/>
      <c r="K54" s="46"/>
      <c r="L54" s="24"/>
    </row>
    <row r="55" spans="1:12" ht="14.4">
      <c r="A55" s="18"/>
      <c r="B55" s="19"/>
      <c r="C55" s="20"/>
      <c r="D55" s="22" t="s">
        <v>42</v>
      </c>
      <c r="E55" s="23"/>
      <c r="F55" s="24"/>
      <c r="G55" s="24"/>
      <c r="H55" s="24"/>
      <c r="I55" s="24"/>
      <c r="J55" s="24"/>
      <c r="K55" s="46"/>
      <c r="L55" s="24"/>
    </row>
    <row r="56" spans="1:12" ht="14.4">
      <c r="A56" s="18"/>
      <c r="B56" s="19"/>
      <c r="C56" s="20"/>
      <c r="D56" s="22" t="s">
        <v>43</v>
      </c>
      <c r="E56" s="23"/>
      <c r="F56" s="24"/>
      <c r="G56" s="24"/>
      <c r="H56" s="24"/>
      <c r="I56" s="24"/>
      <c r="J56" s="24"/>
      <c r="K56" s="46"/>
      <c r="L56" s="24"/>
    </row>
    <row r="57" spans="1:12" ht="14.4">
      <c r="A57" s="18"/>
      <c r="B57" s="19"/>
      <c r="C57" s="20"/>
      <c r="D57" s="22" t="s">
        <v>44</v>
      </c>
      <c r="E57" s="23"/>
      <c r="F57" s="24"/>
      <c r="G57" s="24"/>
      <c r="H57" s="24"/>
      <c r="I57" s="24"/>
      <c r="J57" s="24"/>
      <c r="K57" s="46"/>
      <c r="L57" s="24"/>
    </row>
    <row r="58" spans="1:12" ht="14.4">
      <c r="A58" s="18"/>
      <c r="B58" s="19"/>
      <c r="C58" s="20"/>
      <c r="D58" s="22" t="s">
        <v>45</v>
      </c>
      <c r="E58" s="23"/>
      <c r="F58" s="24"/>
      <c r="G58" s="24"/>
      <c r="H58" s="24"/>
      <c r="I58" s="24"/>
      <c r="J58" s="24"/>
      <c r="K58" s="46"/>
      <c r="L58" s="24"/>
    </row>
    <row r="59" spans="1:12" ht="14.4">
      <c r="A59" s="18"/>
      <c r="B59" s="19"/>
      <c r="C59" s="20"/>
      <c r="D59" s="22" t="s">
        <v>46</v>
      </c>
      <c r="E59" s="23"/>
      <c r="F59" s="24"/>
      <c r="G59" s="24"/>
      <c r="H59" s="24"/>
      <c r="I59" s="24"/>
      <c r="J59" s="24"/>
      <c r="K59" s="46"/>
      <c r="L59" s="24"/>
    </row>
    <row r="60" spans="1:12" ht="14.4">
      <c r="A60" s="18"/>
      <c r="B60" s="19"/>
      <c r="C60" s="20"/>
      <c r="D60" s="22" t="s">
        <v>47</v>
      </c>
      <c r="E60" s="23"/>
      <c r="F60" s="24"/>
      <c r="G60" s="24"/>
      <c r="H60" s="24"/>
      <c r="I60" s="24"/>
      <c r="J60" s="24"/>
      <c r="K60" s="46"/>
      <c r="L60" s="24"/>
    </row>
    <row r="61" spans="1:12" ht="14.4">
      <c r="A61" s="18"/>
      <c r="B61" s="19"/>
      <c r="C61" s="20"/>
      <c r="D61" s="21"/>
      <c r="E61" s="23"/>
      <c r="F61" s="24"/>
      <c r="G61" s="24"/>
      <c r="H61" s="24"/>
      <c r="I61" s="24"/>
      <c r="J61" s="24"/>
      <c r="K61" s="46"/>
      <c r="L61" s="24"/>
    </row>
    <row r="62" spans="1:12" ht="14.4">
      <c r="A62" s="18"/>
      <c r="B62" s="19"/>
      <c r="C62" s="20"/>
      <c r="D62" s="21"/>
      <c r="E62" s="23"/>
      <c r="F62" s="24"/>
      <c r="G62" s="24"/>
      <c r="H62" s="24"/>
      <c r="I62" s="24"/>
      <c r="J62" s="24"/>
      <c r="K62" s="46"/>
      <c r="L62" s="24"/>
    </row>
    <row r="63" spans="1:12" ht="14.4">
      <c r="A63" s="25"/>
      <c r="B63" s="26"/>
      <c r="C63" s="27"/>
      <c r="D63" s="28" t="s">
        <v>39</v>
      </c>
      <c r="E63" s="29"/>
      <c r="F63" s="30">
        <f>SUM(F54:F62)</f>
        <v>0</v>
      </c>
      <c r="G63" s="30">
        <f t="shared" ref="G63" si="12">SUM(G54:G62)</f>
        <v>0</v>
      </c>
      <c r="H63" s="30">
        <f t="shared" ref="H63" si="13">SUM(H54:H62)</f>
        <v>0</v>
      </c>
      <c r="I63" s="30">
        <f t="shared" ref="I63" si="14">SUM(I54:I62)</f>
        <v>0</v>
      </c>
      <c r="J63" s="30">
        <f t="shared" ref="J63:L63" si="15">SUM(J54:J62)</f>
        <v>0</v>
      </c>
      <c r="K63" s="47"/>
      <c r="L63" s="30">
        <f t="shared" si="15"/>
        <v>0</v>
      </c>
    </row>
    <row r="64" spans="1:12" ht="15.75" customHeight="1">
      <c r="A64" s="34">
        <f>A45</f>
        <v>1</v>
      </c>
      <c r="B64" s="35">
        <f>B45</f>
        <v>3</v>
      </c>
      <c r="C64" s="77" t="s">
        <v>48</v>
      </c>
      <c r="D64" s="78"/>
      <c r="E64" s="36"/>
      <c r="F64" s="37">
        <f>F53+F63</f>
        <v>548</v>
      </c>
      <c r="G64" s="37">
        <f t="shared" ref="G64" si="16">G53+G63</f>
        <v>18.07</v>
      </c>
      <c r="H64" s="37">
        <f t="shared" ref="H64" si="17">H53+H63</f>
        <v>18.09</v>
      </c>
      <c r="I64" s="37">
        <f t="shared" ref="I64" si="18">I53+I63</f>
        <v>77.040000000000006</v>
      </c>
      <c r="J64" s="37">
        <f t="shared" ref="J64:L64" si="19">J53+J63</f>
        <v>553</v>
      </c>
      <c r="K64" s="37"/>
      <c r="L64" s="37">
        <f t="shared" si="19"/>
        <v>64.19</v>
      </c>
    </row>
    <row r="65" spans="1:12" ht="14.4">
      <c r="A65" s="13">
        <v>1</v>
      </c>
      <c r="B65" s="14">
        <v>4</v>
      </c>
      <c r="C65" s="15" t="s">
        <v>24</v>
      </c>
      <c r="D65" s="16" t="s">
        <v>25</v>
      </c>
      <c r="E65" s="17" t="s">
        <v>62</v>
      </c>
      <c r="F65" s="17">
        <v>160</v>
      </c>
      <c r="G65" s="17">
        <v>13.14</v>
      </c>
      <c r="H65" s="17">
        <v>12</v>
      </c>
      <c r="I65" s="44">
        <v>34</v>
      </c>
      <c r="J65" s="17">
        <v>297</v>
      </c>
      <c r="K65" s="17" t="s">
        <v>27</v>
      </c>
      <c r="L65" s="45"/>
    </row>
    <row r="66" spans="1:12" ht="14.4">
      <c r="A66" s="18"/>
      <c r="B66" s="19"/>
      <c r="C66" s="20"/>
      <c r="D66" s="21"/>
      <c r="E66" s="17" t="s">
        <v>63</v>
      </c>
      <c r="F66" s="17">
        <v>60</v>
      </c>
      <c r="G66" s="17">
        <v>1.3</v>
      </c>
      <c r="H66" s="17">
        <v>6.19</v>
      </c>
      <c r="I66" s="44">
        <v>6.6</v>
      </c>
      <c r="J66" s="17">
        <v>88</v>
      </c>
      <c r="K66" s="17" t="s">
        <v>32</v>
      </c>
      <c r="L66" s="24"/>
    </row>
    <row r="67" spans="1:12" ht="14.4">
      <c r="A67" s="18"/>
      <c r="B67" s="19"/>
      <c r="C67" s="20"/>
      <c r="D67" s="22" t="s">
        <v>33</v>
      </c>
      <c r="E67" s="17" t="s">
        <v>64</v>
      </c>
      <c r="F67" s="17">
        <v>215</v>
      </c>
      <c r="G67" s="17">
        <v>7.0000000000000007E-2</v>
      </c>
      <c r="H67" s="17">
        <v>0.01</v>
      </c>
      <c r="I67" s="44">
        <v>8.2100000000000009</v>
      </c>
      <c r="J67" s="17">
        <v>35</v>
      </c>
      <c r="K67" s="17" t="s">
        <v>27</v>
      </c>
      <c r="L67" s="24"/>
    </row>
    <row r="68" spans="1:12" ht="14.4">
      <c r="A68" s="18"/>
      <c r="B68" s="19"/>
      <c r="C68" s="20"/>
      <c r="D68" s="22" t="s">
        <v>36</v>
      </c>
      <c r="E68" s="17" t="s">
        <v>37</v>
      </c>
      <c r="F68" s="17">
        <v>40</v>
      </c>
      <c r="G68" s="17">
        <v>2.52</v>
      </c>
      <c r="H68" s="17">
        <v>0.36</v>
      </c>
      <c r="I68" s="44">
        <v>18.84</v>
      </c>
      <c r="J68" s="17">
        <v>91</v>
      </c>
      <c r="K68" s="17"/>
      <c r="L68" s="24"/>
    </row>
    <row r="69" spans="1:12" ht="14.4">
      <c r="A69" s="18"/>
      <c r="B69" s="19"/>
      <c r="C69" s="20"/>
      <c r="D69" s="22" t="s">
        <v>38</v>
      </c>
      <c r="E69" s="17" t="s">
        <v>54</v>
      </c>
      <c r="F69" s="17">
        <v>50</v>
      </c>
      <c r="G69" s="17">
        <v>0.2</v>
      </c>
      <c r="H69" s="17">
        <v>0.2</v>
      </c>
      <c r="I69" s="44">
        <v>4.9000000000000004</v>
      </c>
      <c r="J69" s="17">
        <v>24</v>
      </c>
      <c r="K69" s="17" t="s">
        <v>65</v>
      </c>
      <c r="L69" s="24"/>
    </row>
    <row r="70" spans="1:12" ht="14.4">
      <c r="A70" s="18"/>
      <c r="B70" s="19"/>
      <c r="C70" s="20"/>
      <c r="D70" s="21"/>
      <c r="E70" s="48"/>
      <c r="F70" s="48"/>
      <c r="G70" s="48"/>
      <c r="H70" s="48"/>
      <c r="I70" s="48"/>
      <c r="J70" s="48"/>
      <c r="K70" s="48"/>
      <c r="L70" s="24">
        <v>64.19</v>
      </c>
    </row>
    <row r="71" spans="1:12" ht="14.4">
      <c r="A71" s="18"/>
      <c r="B71" s="19"/>
      <c r="C71" s="20"/>
      <c r="D71" s="21"/>
      <c r="E71" s="23"/>
      <c r="F71" s="24"/>
      <c r="G71" s="24"/>
      <c r="H71" s="24"/>
      <c r="I71" s="24"/>
      <c r="J71" s="24"/>
      <c r="K71" s="46"/>
      <c r="L71" s="24"/>
    </row>
    <row r="72" spans="1:12" ht="14.4">
      <c r="A72" s="25"/>
      <c r="B72" s="26"/>
      <c r="C72" s="27"/>
      <c r="D72" s="28" t="s">
        <v>39</v>
      </c>
      <c r="E72" s="29"/>
      <c r="F72" s="30">
        <f>SUM(F65:F71)</f>
        <v>525</v>
      </c>
      <c r="G72" s="30">
        <f>SUM(G65:G71)</f>
        <v>17.23</v>
      </c>
      <c r="H72" s="30">
        <f>SUM(H65:H71)</f>
        <v>18.760000000000002</v>
      </c>
      <c r="I72" s="30">
        <f>SUM(I65:I71)</f>
        <v>72.550000000000011</v>
      </c>
      <c r="J72" s="30">
        <f>SUM(J65:J71)</f>
        <v>535</v>
      </c>
      <c r="K72" s="47"/>
      <c r="L72" s="30">
        <f>SUM(L65:L71)</f>
        <v>64.19</v>
      </c>
    </row>
    <row r="73" spans="1:12" ht="14.4">
      <c r="A73" s="31">
        <f>A65</f>
        <v>1</v>
      </c>
      <c r="B73" s="32">
        <f>B65</f>
        <v>4</v>
      </c>
      <c r="C73" s="33" t="s">
        <v>40</v>
      </c>
      <c r="D73" s="22" t="s">
        <v>41</v>
      </c>
      <c r="E73" s="23"/>
      <c r="F73" s="24"/>
      <c r="G73" s="24"/>
      <c r="H73" s="24"/>
      <c r="I73" s="24"/>
      <c r="J73" s="24"/>
      <c r="K73" s="46"/>
      <c r="L73" s="24"/>
    </row>
    <row r="74" spans="1:12" ht="14.4">
      <c r="A74" s="18"/>
      <c r="B74" s="19"/>
      <c r="C74" s="20"/>
      <c r="D74" s="22" t="s">
        <v>42</v>
      </c>
      <c r="E74" s="23"/>
      <c r="F74" s="24"/>
      <c r="G74" s="24"/>
      <c r="H74" s="24"/>
      <c r="I74" s="24"/>
      <c r="J74" s="24"/>
      <c r="K74" s="46"/>
      <c r="L74" s="24"/>
    </row>
    <row r="75" spans="1:12" ht="14.4">
      <c r="A75" s="18"/>
      <c r="B75" s="19"/>
      <c r="C75" s="20"/>
      <c r="D75" s="22" t="s">
        <v>43</v>
      </c>
      <c r="E75" s="23"/>
      <c r="F75" s="24"/>
      <c r="G75" s="24"/>
      <c r="H75" s="24"/>
      <c r="I75" s="24"/>
      <c r="J75" s="24"/>
      <c r="K75" s="46"/>
      <c r="L75" s="24"/>
    </row>
    <row r="76" spans="1:12" ht="14.4">
      <c r="A76" s="18"/>
      <c r="B76" s="19"/>
      <c r="C76" s="20"/>
      <c r="D76" s="22" t="s">
        <v>44</v>
      </c>
      <c r="E76" s="23"/>
      <c r="F76" s="24"/>
      <c r="G76" s="24"/>
      <c r="H76" s="24"/>
      <c r="I76" s="24"/>
      <c r="J76" s="24"/>
      <c r="K76" s="46"/>
      <c r="L76" s="24"/>
    </row>
    <row r="77" spans="1:12" ht="14.4">
      <c r="A77" s="18"/>
      <c r="B77" s="19"/>
      <c r="C77" s="20"/>
      <c r="D77" s="22" t="s">
        <v>45</v>
      </c>
      <c r="E77" s="23"/>
      <c r="F77" s="24"/>
      <c r="G77" s="24"/>
      <c r="H77" s="24"/>
      <c r="I77" s="24"/>
      <c r="J77" s="24"/>
      <c r="K77" s="46"/>
      <c r="L77" s="24"/>
    </row>
    <row r="78" spans="1:12" ht="14.4">
      <c r="A78" s="18"/>
      <c r="B78" s="19"/>
      <c r="C78" s="20"/>
      <c r="D78" s="22" t="s">
        <v>46</v>
      </c>
      <c r="E78" s="23"/>
      <c r="F78" s="24"/>
      <c r="G78" s="24"/>
      <c r="H78" s="24"/>
      <c r="I78" s="24"/>
      <c r="J78" s="24"/>
      <c r="K78" s="46"/>
      <c r="L78" s="24"/>
    </row>
    <row r="79" spans="1:12" ht="14.4">
      <c r="A79" s="18"/>
      <c r="B79" s="19"/>
      <c r="C79" s="20"/>
      <c r="D79" s="22" t="s">
        <v>47</v>
      </c>
      <c r="E79" s="23"/>
      <c r="F79" s="24"/>
      <c r="G79" s="24"/>
      <c r="H79" s="24"/>
      <c r="I79" s="24"/>
      <c r="J79" s="24"/>
      <c r="K79" s="46"/>
      <c r="L79" s="24"/>
    </row>
    <row r="80" spans="1:12" ht="14.4">
      <c r="A80" s="18"/>
      <c r="B80" s="19"/>
      <c r="C80" s="20"/>
      <c r="D80" s="21"/>
      <c r="E80" s="23"/>
      <c r="F80" s="24"/>
      <c r="G80" s="24"/>
      <c r="H80" s="24"/>
      <c r="I80" s="24"/>
      <c r="J80" s="24"/>
      <c r="K80" s="46"/>
      <c r="L80" s="24"/>
    </row>
    <row r="81" spans="1:12" ht="14.4">
      <c r="A81" s="18"/>
      <c r="B81" s="19"/>
      <c r="C81" s="20"/>
      <c r="D81" s="21"/>
      <c r="E81" s="23"/>
      <c r="F81" s="24"/>
      <c r="G81" s="24"/>
      <c r="H81" s="24"/>
      <c r="I81" s="24"/>
      <c r="J81" s="24"/>
      <c r="K81" s="46"/>
      <c r="L81" s="24"/>
    </row>
    <row r="82" spans="1:12" ht="14.4">
      <c r="A82" s="25"/>
      <c r="B82" s="26"/>
      <c r="C82" s="27"/>
      <c r="D82" s="28" t="s">
        <v>39</v>
      </c>
      <c r="E82" s="29"/>
      <c r="F82" s="30">
        <f>SUM(F73:F81)</f>
        <v>0</v>
      </c>
      <c r="G82" s="30">
        <f t="shared" ref="G82" si="20">SUM(G73:G81)</f>
        <v>0</v>
      </c>
      <c r="H82" s="30">
        <f t="shared" ref="H82" si="21">SUM(H73:H81)</f>
        <v>0</v>
      </c>
      <c r="I82" s="30">
        <f t="shared" ref="I82" si="22">SUM(I73:I81)</f>
        <v>0</v>
      </c>
      <c r="J82" s="30">
        <f t="shared" ref="J82:L82" si="23">SUM(J73:J81)</f>
        <v>0</v>
      </c>
      <c r="K82" s="47"/>
      <c r="L82" s="30">
        <f t="shared" si="23"/>
        <v>0</v>
      </c>
    </row>
    <row r="83" spans="1:12" ht="15.75" customHeight="1">
      <c r="A83" s="34">
        <f>A65</f>
        <v>1</v>
      </c>
      <c r="B83" s="35">
        <f>B65</f>
        <v>4</v>
      </c>
      <c r="C83" s="77" t="s">
        <v>48</v>
      </c>
      <c r="D83" s="78"/>
      <c r="E83" s="36"/>
      <c r="F83" s="37">
        <f>F72+F82</f>
        <v>525</v>
      </c>
      <c r="G83" s="37">
        <f t="shared" ref="G83" si="24">G72+G82</f>
        <v>17.23</v>
      </c>
      <c r="H83" s="37">
        <f t="shared" ref="H83" si="25">H72+H82</f>
        <v>18.760000000000002</v>
      </c>
      <c r="I83" s="37">
        <f t="shared" ref="I83" si="26">I72+I82</f>
        <v>72.550000000000011</v>
      </c>
      <c r="J83" s="37">
        <f t="shared" ref="J83:L83" si="27">J72+J82</f>
        <v>535</v>
      </c>
      <c r="K83" s="37"/>
      <c r="L83" s="37">
        <f t="shared" si="27"/>
        <v>64.19</v>
      </c>
    </row>
    <row r="84" spans="1:12" ht="14.4">
      <c r="A84" s="13">
        <v>1</v>
      </c>
      <c r="B84" s="14">
        <v>5</v>
      </c>
      <c r="C84" s="15" t="s">
        <v>24</v>
      </c>
      <c r="D84" s="16" t="s">
        <v>25</v>
      </c>
      <c r="E84" s="17" t="s">
        <v>66</v>
      </c>
      <c r="F84" s="17">
        <v>90</v>
      </c>
      <c r="G84" s="17">
        <v>9.8000000000000007</v>
      </c>
      <c r="H84" s="17">
        <v>2.0099999999999998</v>
      </c>
      <c r="I84" s="44">
        <v>10.199999999999999</v>
      </c>
      <c r="J84" s="17">
        <v>98</v>
      </c>
      <c r="K84" s="17" t="s">
        <v>27</v>
      </c>
      <c r="L84" s="45"/>
    </row>
    <row r="85" spans="1:12" ht="14.4">
      <c r="A85" s="18"/>
      <c r="B85" s="19"/>
      <c r="C85" s="20"/>
      <c r="D85" s="21"/>
      <c r="E85" s="17" t="s">
        <v>67</v>
      </c>
      <c r="F85" s="17">
        <v>145</v>
      </c>
      <c r="G85" s="17">
        <v>3.1</v>
      </c>
      <c r="H85" s="17">
        <v>7.97</v>
      </c>
      <c r="I85" s="44">
        <v>20.6</v>
      </c>
      <c r="J85" s="17">
        <v>169</v>
      </c>
      <c r="K85" s="17" t="s">
        <v>68</v>
      </c>
      <c r="L85" s="24"/>
    </row>
    <row r="86" spans="1:12" ht="14.4">
      <c r="A86" s="18"/>
      <c r="B86" s="19"/>
      <c r="C86" s="20"/>
      <c r="D86" s="22" t="s">
        <v>30</v>
      </c>
      <c r="E86" s="17" t="s">
        <v>69</v>
      </c>
      <c r="F86" s="17">
        <v>60</v>
      </c>
      <c r="G86" s="17">
        <v>1.62</v>
      </c>
      <c r="H86" s="17">
        <v>6.1</v>
      </c>
      <c r="I86" s="44">
        <v>6.92</v>
      </c>
      <c r="J86" s="17">
        <v>90</v>
      </c>
      <c r="K86" s="17" t="s">
        <v>32</v>
      </c>
      <c r="L86" s="24"/>
    </row>
    <row r="87" spans="1:12" ht="14.4">
      <c r="A87" s="18"/>
      <c r="B87" s="19"/>
      <c r="C87" s="20"/>
      <c r="D87" s="22" t="s">
        <v>33</v>
      </c>
      <c r="E87" s="17" t="s">
        <v>70</v>
      </c>
      <c r="F87" s="17">
        <v>215</v>
      </c>
      <c r="G87" s="17">
        <v>7.0000000000000007E-2</v>
      </c>
      <c r="H87" s="17">
        <v>0.01</v>
      </c>
      <c r="I87" s="44">
        <v>8.2100000000000009</v>
      </c>
      <c r="J87" s="17">
        <v>35</v>
      </c>
      <c r="K87" s="17" t="s">
        <v>27</v>
      </c>
      <c r="L87" s="24"/>
    </row>
    <row r="88" spans="1:12" ht="14.4">
      <c r="A88" s="18"/>
      <c r="B88" s="19"/>
      <c r="C88" s="20"/>
      <c r="D88" s="22" t="s">
        <v>36</v>
      </c>
      <c r="E88" s="17" t="s">
        <v>37</v>
      </c>
      <c r="F88" s="17">
        <v>40</v>
      </c>
      <c r="G88" s="17">
        <v>2.52</v>
      </c>
      <c r="H88" s="17">
        <v>0.36</v>
      </c>
      <c r="I88" s="44">
        <v>18.84</v>
      </c>
      <c r="J88" s="17">
        <v>91</v>
      </c>
      <c r="K88" s="17"/>
      <c r="L88" s="24"/>
    </row>
    <row r="89" spans="1:12" ht="14.4">
      <c r="A89" s="18"/>
      <c r="B89" s="19"/>
      <c r="C89" s="20"/>
      <c r="D89" s="22" t="s">
        <v>71</v>
      </c>
      <c r="E89" s="17" t="s">
        <v>72</v>
      </c>
      <c r="F89" s="17">
        <v>15</v>
      </c>
      <c r="G89" s="17">
        <v>1.21</v>
      </c>
      <c r="H89" s="17">
        <v>3.62</v>
      </c>
      <c r="I89" s="44">
        <v>10.25</v>
      </c>
      <c r="J89" s="17">
        <v>79</v>
      </c>
      <c r="K89" s="17" t="s">
        <v>73</v>
      </c>
      <c r="L89" s="24"/>
    </row>
    <row r="90" spans="1:12" ht="14.4">
      <c r="A90" s="18"/>
      <c r="B90" s="19"/>
      <c r="C90" s="20"/>
      <c r="D90" s="22" t="s">
        <v>38</v>
      </c>
      <c r="E90" s="23"/>
      <c r="F90" s="24"/>
      <c r="G90" s="24"/>
      <c r="H90" s="24"/>
      <c r="I90" s="24"/>
      <c r="J90" s="24"/>
      <c r="K90" s="46"/>
      <c r="L90" s="24"/>
    </row>
    <row r="91" spans="1:12" ht="14.4">
      <c r="A91" s="18"/>
      <c r="B91" s="19"/>
      <c r="C91" s="20"/>
      <c r="D91" s="21"/>
      <c r="E91" s="23"/>
      <c r="F91" s="24"/>
      <c r="G91" s="24"/>
      <c r="H91" s="24"/>
      <c r="I91" s="24"/>
      <c r="J91" s="24"/>
      <c r="K91" s="46"/>
      <c r="L91" s="24"/>
    </row>
    <row r="92" spans="1:12" ht="14.4">
      <c r="A92" s="18"/>
      <c r="B92" s="19"/>
      <c r="C92" s="20"/>
      <c r="D92" s="21"/>
      <c r="E92" s="23"/>
      <c r="F92" s="24"/>
      <c r="G92" s="24"/>
      <c r="H92" s="24"/>
      <c r="I92" s="24"/>
      <c r="J92" s="24"/>
      <c r="K92" s="46"/>
      <c r="L92" s="24"/>
    </row>
    <row r="93" spans="1:12" ht="14.4">
      <c r="A93" s="25"/>
      <c r="B93" s="26"/>
      <c r="C93" s="27"/>
      <c r="D93" s="28" t="s">
        <v>39</v>
      </c>
      <c r="E93" s="29"/>
      <c r="F93" s="30">
        <f>SUM(F84:F92)</f>
        <v>565</v>
      </c>
      <c r="G93" s="30">
        <f>SUM(G84:G92)</f>
        <v>18.32</v>
      </c>
      <c r="H93" s="30">
        <f>SUM(H84:H92)</f>
        <v>20.07</v>
      </c>
      <c r="I93" s="30">
        <f>SUM(I84:I92)</f>
        <v>75.02</v>
      </c>
      <c r="J93" s="30">
        <f>SUM(J84:J92)</f>
        <v>562</v>
      </c>
      <c r="K93" s="47"/>
      <c r="L93" s="30">
        <v>64.19</v>
      </c>
    </row>
    <row r="94" spans="1:12" ht="14.4">
      <c r="A94" s="31">
        <f>A84</f>
        <v>1</v>
      </c>
      <c r="B94" s="32">
        <f>B84</f>
        <v>5</v>
      </c>
      <c r="C94" s="33" t="s">
        <v>40</v>
      </c>
      <c r="D94" s="22" t="s">
        <v>41</v>
      </c>
      <c r="E94" s="23"/>
      <c r="F94" s="24"/>
      <c r="G94" s="24"/>
      <c r="H94" s="24"/>
      <c r="I94" s="24"/>
      <c r="J94" s="24"/>
      <c r="K94" s="46"/>
      <c r="L94" s="24"/>
    </row>
    <row r="95" spans="1:12" ht="14.4">
      <c r="A95" s="18"/>
      <c r="B95" s="19"/>
      <c r="C95" s="20"/>
      <c r="D95" s="22" t="s">
        <v>42</v>
      </c>
      <c r="E95" s="23"/>
      <c r="F95" s="24"/>
      <c r="G95" s="24"/>
      <c r="H95" s="24"/>
      <c r="I95" s="24"/>
      <c r="J95" s="24"/>
      <c r="K95" s="46"/>
      <c r="L95" s="24"/>
    </row>
    <row r="96" spans="1:12" ht="14.4">
      <c r="A96" s="18"/>
      <c r="B96" s="19"/>
      <c r="C96" s="20"/>
      <c r="D96" s="22" t="s">
        <v>43</v>
      </c>
      <c r="E96" s="23"/>
      <c r="F96" s="24"/>
      <c r="G96" s="24"/>
      <c r="H96" s="24"/>
      <c r="I96" s="24"/>
      <c r="J96" s="24"/>
      <c r="K96" s="46"/>
      <c r="L96" s="24"/>
    </row>
    <row r="97" spans="1:12" ht="14.4">
      <c r="A97" s="18"/>
      <c r="B97" s="19"/>
      <c r="C97" s="20"/>
      <c r="D97" s="22" t="s">
        <v>44</v>
      </c>
      <c r="E97" s="23"/>
      <c r="F97" s="24"/>
      <c r="G97" s="24"/>
      <c r="H97" s="24"/>
      <c r="I97" s="24"/>
      <c r="J97" s="24"/>
      <c r="K97" s="46"/>
      <c r="L97" s="24"/>
    </row>
    <row r="98" spans="1:12" ht="14.4">
      <c r="A98" s="18"/>
      <c r="B98" s="19"/>
      <c r="C98" s="20"/>
      <c r="D98" s="22" t="s">
        <v>45</v>
      </c>
      <c r="E98" s="23"/>
      <c r="F98" s="24"/>
      <c r="G98" s="24"/>
      <c r="H98" s="24"/>
      <c r="I98" s="24"/>
      <c r="J98" s="24"/>
      <c r="K98" s="46"/>
      <c r="L98" s="24"/>
    </row>
    <row r="99" spans="1:12" ht="14.4">
      <c r="A99" s="18"/>
      <c r="B99" s="19"/>
      <c r="C99" s="20"/>
      <c r="D99" s="22" t="s">
        <v>46</v>
      </c>
      <c r="E99" s="23"/>
      <c r="F99" s="24"/>
      <c r="G99" s="24"/>
      <c r="H99" s="24"/>
      <c r="I99" s="24"/>
      <c r="J99" s="24"/>
      <c r="K99" s="46"/>
      <c r="L99" s="24"/>
    </row>
    <row r="100" spans="1:12" ht="14.4">
      <c r="A100" s="18"/>
      <c r="B100" s="19"/>
      <c r="C100" s="20"/>
      <c r="D100" s="22" t="s">
        <v>47</v>
      </c>
      <c r="E100" s="23"/>
      <c r="F100" s="24"/>
      <c r="G100" s="24"/>
      <c r="H100" s="24"/>
      <c r="I100" s="24"/>
      <c r="J100" s="24"/>
      <c r="K100" s="46"/>
      <c r="L100" s="24"/>
    </row>
    <row r="101" spans="1:12" ht="14.4">
      <c r="A101" s="18"/>
      <c r="B101" s="19"/>
      <c r="C101" s="20"/>
      <c r="D101" s="21"/>
      <c r="E101" s="23"/>
      <c r="F101" s="24"/>
      <c r="G101" s="24"/>
      <c r="H101" s="24"/>
      <c r="I101" s="24"/>
      <c r="J101" s="24"/>
      <c r="K101" s="46"/>
      <c r="L101" s="24"/>
    </row>
    <row r="102" spans="1:12" ht="14.4">
      <c r="A102" s="18"/>
      <c r="B102" s="19"/>
      <c r="C102" s="20"/>
      <c r="D102" s="21"/>
      <c r="E102" s="23"/>
      <c r="F102" s="24"/>
      <c r="G102" s="24"/>
      <c r="H102" s="24"/>
      <c r="I102" s="24"/>
      <c r="J102" s="24"/>
      <c r="K102" s="46"/>
      <c r="L102" s="24"/>
    </row>
    <row r="103" spans="1:12" ht="14.4">
      <c r="A103" s="18"/>
      <c r="B103" s="19"/>
      <c r="C103" s="20"/>
      <c r="D103" s="28" t="s">
        <v>39</v>
      </c>
      <c r="E103" s="29"/>
      <c r="F103" s="30">
        <v>0</v>
      </c>
      <c r="G103" s="30">
        <v>0</v>
      </c>
      <c r="H103" s="30">
        <v>0</v>
      </c>
      <c r="I103" s="30">
        <v>0</v>
      </c>
      <c r="J103" s="30">
        <v>0</v>
      </c>
      <c r="K103" s="47"/>
      <c r="L103" s="30">
        <v>0</v>
      </c>
    </row>
    <row r="104" spans="1:12" ht="15" thickBot="1">
      <c r="A104" s="34">
        <v>1</v>
      </c>
      <c r="B104" s="35">
        <v>5</v>
      </c>
      <c r="C104" s="77" t="s">
        <v>48</v>
      </c>
      <c r="D104" s="78"/>
      <c r="E104" s="36"/>
      <c r="F104" s="37">
        <v>565</v>
      </c>
      <c r="G104" s="37">
        <v>18.32</v>
      </c>
      <c r="H104" s="37">
        <v>20.07</v>
      </c>
      <c r="I104" s="37">
        <v>75.02</v>
      </c>
      <c r="J104" s="37">
        <v>562</v>
      </c>
      <c r="K104" s="37"/>
      <c r="L104" s="37">
        <v>64.19</v>
      </c>
    </row>
    <row r="105" spans="1:12" ht="14.4">
      <c r="A105" s="18">
        <v>1</v>
      </c>
      <c r="B105" s="19">
        <v>6</v>
      </c>
      <c r="C105" s="64" t="s">
        <v>24</v>
      </c>
      <c r="D105" s="16" t="s">
        <v>25</v>
      </c>
      <c r="E105" s="67" t="s">
        <v>96</v>
      </c>
      <c r="F105" s="24">
        <v>150</v>
      </c>
      <c r="G105" s="24">
        <v>14</v>
      </c>
      <c r="H105" s="24">
        <v>8.5</v>
      </c>
      <c r="I105" s="24">
        <v>42</v>
      </c>
      <c r="J105" s="24">
        <v>301</v>
      </c>
      <c r="K105" s="70" t="s">
        <v>100</v>
      </c>
      <c r="L105" s="24"/>
    </row>
    <row r="106" spans="1:12" ht="14.4">
      <c r="A106" s="18"/>
      <c r="B106" s="19"/>
      <c r="C106" s="20"/>
      <c r="D106" s="21"/>
      <c r="E106" s="23"/>
      <c r="F106" s="24"/>
      <c r="G106" s="24"/>
      <c r="H106" s="24"/>
      <c r="I106" s="24"/>
      <c r="J106" s="24"/>
      <c r="K106" s="46"/>
      <c r="L106" s="24"/>
    </row>
    <row r="107" spans="1:12" ht="14.4">
      <c r="A107" s="18"/>
      <c r="B107" s="19"/>
      <c r="C107" s="20"/>
      <c r="D107" s="22" t="s">
        <v>30</v>
      </c>
      <c r="E107" s="67" t="s">
        <v>95</v>
      </c>
      <c r="F107" s="24">
        <v>60</v>
      </c>
      <c r="G107" s="24">
        <v>0.63</v>
      </c>
      <c r="H107" s="24">
        <v>10.130000000000001</v>
      </c>
      <c r="I107" s="24">
        <v>2.3199999999999998</v>
      </c>
      <c r="J107" s="24">
        <v>104</v>
      </c>
      <c r="K107" s="70" t="s">
        <v>101</v>
      </c>
      <c r="L107" s="24"/>
    </row>
    <row r="108" spans="1:12" ht="14.4">
      <c r="A108" s="18"/>
      <c r="B108" s="19"/>
      <c r="C108" s="20"/>
      <c r="D108" s="22" t="s">
        <v>33</v>
      </c>
      <c r="E108" s="67" t="s">
        <v>64</v>
      </c>
      <c r="F108" s="57" t="s">
        <v>98</v>
      </c>
      <c r="G108" s="24">
        <v>7.0000000000000007E-2</v>
      </c>
      <c r="H108" s="24">
        <v>0.01</v>
      </c>
      <c r="I108" s="24">
        <v>8.2100000000000009</v>
      </c>
      <c r="J108" s="24">
        <v>35</v>
      </c>
      <c r="K108" s="70" t="s">
        <v>102</v>
      </c>
      <c r="L108" s="24"/>
    </row>
    <row r="109" spans="1:12" ht="14.4">
      <c r="A109" s="18"/>
      <c r="B109" s="19"/>
      <c r="C109" s="20"/>
      <c r="D109" s="22" t="s">
        <v>36</v>
      </c>
      <c r="E109" s="68" t="s">
        <v>37</v>
      </c>
      <c r="F109" s="57" t="s">
        <v>99</v>
      </c>
      <c r="G109" s="24">
        <v>2.52</v>
      </c>
      <c r="H109" s="24">
        <v>0.36</v>
      </c>
      <c r="I109" s="24">
        <v>18.84</v>
      </c>
      <c r="J109" s="24">
        <v>91</v>
      </c>
      <c r="K109" s="46"/>
      <c r="L109" s="24"/>
    </row>
    <row r="110" spans="1:12" ht="14.4">
      <c r="A110" s="18"/>
      <c r="B110" s="19"/>
      <c r="C110" s="20"/>
      <c r="D110" s="22" t="s">
        <v>38</v>
      </c>
      <c r="E110" s="67" t="s">
        <v>94</v>
      </c>
      <c r="F110" s="24">
        <v>50</v>
      </c>
      <c r="G110" s="24">
        <v>0.2</v>
      </c>
      <c r="H110" s="24">
        <v>0.2</v>
      </c>
      <c r="I110" s="24">
        <v>4.9000000000000004</v>
      </c>
      <c r="J110" s="24">
        <v>24</v>
      </c>
      <c r="K110" s="71" t="s">
        <v>55</v>
      </c>
      <c r="L110" s="24"/>
    </row>
    <row r="111" spans="1:12" ht="14.4">
      <c r="A111" s="18"/>
      <c r="B111" s="19"/>
      <c r="C111" s="20"/>
      <c r="D111" s="60"/>
      <c r="E111" s="23"/>
      <c r="F111" s="24"/>
      <c r="G111" s="24"/>
      <c r="H111" s="24"/>
      <c r="I111" s="24"/>
      <c r="J111" s="24"/>
      <c r="K111" s="46"/>
      <c r="L111" s="24"/>
    </row>
    <row r="112" spans="1:12" ht="14.4">
      <c r="A112" s="18"/>
      <c r="B112" s="19"/>
      <c r="C112" s="20"/>
      <c r="D112" s="60"/>
      <c r="E112" s="23"/>
      <c r="F112" s="24"/>
      <c r="G112" s="24"/>
      <c r="H112" s="24"/>
      <c r="I112" s="24"/>
      <c r="J112" s="24"/>
      <c r="K112" s="46"/>
      <c r="L112" s="24"/>
    </row>
    <row r="113" spans="1:12" ht="14.4">
      <c r="A113" s="18"/>
      <c r="B113" s="19"/>
      <c r="C113" s="20"/>
      <c r="D113" s="69" t="s">
        <v>97</v>
      </c>
      <c r="E113" s="52"/>
      <c r="F113" s="53">
        <v>515</v>
      </c>
      <c r="G113" s="53">
        <v>17.22</v>
      </c>
      <c r="H113" s="53">
        <v>19</v>
      </c>
      <c r="I113" s="53">
        <v>71.37</v>
      </c>
      <c r="J113" s="53">
        <v>531</v>
      </c>
      <c r="K113" s="54"/>
      <c r="L113" s="30">
        <f>SUM(L84:L112)</f>
        <v>128.38</v>
      </c>
    </row>
    <row r="114" spans="1:12" ht="14.4">
      <c r="A114" s="31">
        <v>1</v>
      </c>
      <c r="B114" s="65">
        <v>6</v>
      </c>
      <c r="C114" s="66" t="s">
        <v>40</v>
      </c>
      <c r="D114" s="22" t="s">
        <v>41</v>
      </c>
      <c r="E114" s="23"/>
      <c r="F114" s="24"/>
      <c r="G114" s="24"/>
      <c r="H114" s="24"/>
      <c r="I114" s="24"/>
      <c r="J114" s="24"/>
      <c r="K114" s="46"/>
      <c r="L114" s="24"/>
    </row>
    <row r="115" spans="1:12" ht="14.4">
      <c r="A115" s="18"/>
      <c r="B115" s="19"/>
      <c r="C115" s="20"/>
      <c r="D115" s="22" t="s">
        <v>42</v>
      </c>
      <c r="E115" s="23"/>
      <c r="F115" s="24"/>
      <c r="G115" s="24"/>
      <c r="H115" s="24"/>
      <c r="I115" s="24"/>
      <c r="J115" s="24"/>
      <c r="K115" s="46"/>
      <c r="L115" s="24"/>
    </row>
    <row r="116" spans="1:12" ht="14.4">
      <c r="A116" s="18"/>
      <c r="B116" s="19"/>
      <c r="C116" s="20"/>
      <c r="D116" s="22" t="s">
        <v>43</v>
      </c>
      <c r="E116" s="23"/>
      <c r="F116" s="24"/>
      <c r="G116" s="24"/>
      <c r="H116" s="24"/>
      <c r="I116" s="24"/>
      <c r="J116" s="24"/>
      <c r="K116" s="46"/>
      <c r="L116" s="24"/>
    </row>
    <row r="117" spans="1:12" ht="14.4">
      <c r="A117" s="18"/>
      <c r="B117" s="19"/>
      <c r="C117" s="20"/>
      <c r="D117" s="22" t="s">
        <v>44</v>
      </c>
      <c r="E117" s="23"/>
      <c r="F117" s="24"/>
      <c r="G117" s="24"/>
      <c r="H117" s="24"/>
      <c r="I117" s="24"/>
      <c r="J117" s="24"/>
      <c r="K117" s="46"/>
      <c r="L117" s="24"/>
    </row>
    <row r="118" spans="1:12" ht="14.4">
      <c r="A118" s="18"/>
      <c r="B118" s="19"/>
      <c r="C118" s="20"/>
      <c r="D118" s="22" t="s">
        <v>45</v>
      </c>
      <c r="E118" s="23"/>
      <c r="F118" s="24"/>
      <c r="G118" s="24"/>
      <c r="H118" s="24"/>
      <c r="I118" s="24"/>
      <c r="J118" s="24"/>
      <c r="K118" s="46"/>
      <c r="L118" s="24"/>
    </row>
    <row r="119" spans="1:12" ht="14.4">
      <c r="A119" s="18"/>
      <c r="B119" s="19"/>
      <c r="C119" s="20"/>
      <c r="D119" s="22" t="s">
        <v>46</v>
      </c>
      <c r="E119" s="23"/>
      <c r="F119" s="24"/>
      <c r="G119" s="24"/>
      <c r="H119" s="24"/>
      <c r="I119" s="24"/>
      <c r="J119" s="24"/>
      <c r="K119" s="46"/>
      <c r="L119" s="24"/>
    </row>
    <row r="120" spans="1:12" ht="14.4">
      <c r="A120" s="18"/>
      <c r="B120" s="19"/>
      <c r="C120" s="20"/>
      <c r="D120" s="22" t="s">
        <v>47</v>
      </c>
      <c r="E120" s="23"/>
      <c r="F120" s="24"/>
      <c r="G120" s="24"/>
      <c r="H120" s="24"/>
      <c r="I120" s="24"/>
      <c r="J120" s="24"/>
      <c r="K120" s="46"/>
      <c r="L120" s="24"/>
    </row>
    <row r="121" spans="1:12" ht="14.4">
      <c r="A121" s="18"/>
      <c r="B121" s="19"/>
      <c r="C121" s="20"/>
      <c r="D121" s="60"/>
      <c r="E121" s="23"/>
      <c r="F121" s="24"/>
      <c r="G121" s="24"/>
      <c r="H121" s="24"/>
      <c r="I121" s="24"/>
      <c r="J121" s="24"/>
      <c r="K121" s="46"/>
      <c r="L121" s="24"/>
    </row>
    <row r="122" spans="1:12" ht="14.4">
      <c r="A122" s="18"/>
      <c r="B122" s="19"/>
      <c r="C122" s="20"/>
      <c r="D122" s="22"/>
      <c r="E122" s="23"/>
      <c r="F122" s="24"/>
      <c r="G122" s="24"/>
      <c r="H122" s="24"/>
      <c r="I122" s="24"/>
      <c r="J122" s="24"/>
      <c r="K122" s="46"/>
      <c r="L122" s="24"/>
    </row>
    <row r="123" spans="1:12" ht="14.4">
      <c r="A123" s="25"/>
      <c r="B123" s="26"/>
      <c r="C123" s="27"/>
      <c r="D123" s="69" t="s">
        <v>97</v>
      </c>
      <c r="E123" s="52"/>
      <c r="F123" s="53">
        <v>0</v>
      </c>
      <c r="G123" s="53">
        <v>0</v>
      </c>
      <c r="H123" s="53">
        <v>0</v>
      </c>
      <c r="I123" s="53">
        <v>0</v>
      </c>
      <c r="J123" s="53">
        <v>0</v>
      </c>
      <c r="K123" s="54"/>
      <c r="L123" s="30">
        <v>0</v>
      </c>
    </row>
    <row r="124" spans="1:12" ht="15.75" customHeight="1" thickBot="1">
      <c r="A124" s="34">
        <f>A84</f>
        <v>1</v>
      </c>
      <c r="B124" s="35">
        <v>6</v>
      </c>
      <c r="C124" s="77" t="s">
        <v>48</v>
      </c>
      <c r="D124" s="78"/>
      <c r="E124" s="36"/>
      <c r="F124" s="37">
        <v>515</v>
      </c>
      <c r="G124" s="37">
        <v>17.22</v>
      </c>
      <c r="H124" s="37">
        <v>19</v>
      </c>
      <c r="I124" s="37">
        <v>71.37</v>
      </c>
      <c r="J124" s="37">
        <v>531</v>
      </c>
      <c r="K124" s="37"/>
      <c r="L124" s="37">
        <f>L93+L123</f>
        <v>64.19</v>
      </c>
    </row>
    <row r="125" spans="1:12" ht="14.4">
      <c r="A125" s="13">
        <v>2</v>
      </c>
      <c r="B125" s="14">
        <v>1</v>
      </c>
      <c r="C125" s="15" t="s">
        <v>24</v>
      </c>
      <c r="D125" s="16" t="s">
        <v>25</v>
      </c>
      <c r="E125" s="17" t="s">
        <v>74</v>
      </c>
      <c r="F125" s="17">
        <v>90</v>
      </c>
      <c r="G125" s="17">
        <v>8.1</v>
      </c>
      <c r="H125" s="17">
        <v>4.05</v>
      </c>
      <c r="I125" s="44">
        <v>3.4</v>
      </c>
      <c r="J125" s="17">
        <v>83</v>
      </c>
      <c r="K125" s="17" t="s">
        <v>75</v>
      </c>
      <c r="L125" s="45"/>
    </row>
    <row r="126" spans="1:12" ht="14.4">
      <c r="A126" s="18"/>
      <c r="B126" s="19"/>
      <c r="C126" s="20"/>
      <c r="D126" s="21"/>
      <c r="E126" s="17" t="s">
        <v>76</v>
      </c>
      <c r="F126" s="17">
        <v>140</v>
      </c>
      <c r="G126" s="17">
        <v>5.39</v>
      </c>
      <c r="H126" s="17">
        <v>6.65</v>
      </c>
      <c r="I126" s="44">
        <v>29.98</v>
      </c>
      <c r="J126" s="17">
        <v>201</v>
      </c>
      <c r="K126" s="17" t="s">
        <v>77</v>
      </c>
      <c r="L126" s="24"/>
    </row>
    <row r="127" spans="1:12" ht="14.4">
      <c r="A127" s="18"/>
      <c r="B127" s="19"/>
      <c r="C127" s="20"/>
      <c r="D127" s="22" t="s">
        <v>30</v>
      </c>
      <c r="E127" s="17" t="s">
        <v>78</v>
      </c>
      <c r="F127" s="17">
        <v>60</v>
      </c>
      <c r="G127" s="17">
        <v>3.91</v>
      </c>
      <c r="H127" s="17">
        <v>8.74</v>
      </c>
      <c r="I127" s="44">
        <v>6.6</v>
      </c>
      <c r="J127" s="17">
        <v>122</v>
      </c>
      <c r="K127" s="17" t="s">
        <v>32</v>
      </c>
      <c r="L127" s="24"/>
    </row>
    <row r="128" spans="1:12" ht="14.4">
      <c r="A128" s="18"/>
      <c r="B128" s="19"/>
      <c r="C128" s="20"/>
      <c r="D128" s="22" t="s">
        <v>33</v>
      </c>
      <c r="E128" s="17" t="s">
        <v>64</v>
      </c>
      <c r="F128" s="17">
        <v>215</v>
      </c>
      <c r="G128" s="17">
        <v>7.0000000000000007E-2</v>
      </c>
      <c r="H128" s="17">
        <v>0.01</v>
      </c>
      <c r="I128" s="44">
        <v>8.2100000000000009</v>
      </c>
      <c r="J128" s="17">
        <v>35</v>
      </c>
      <c r="K128" s="17" t="s">
        <v>27</v>
      </c>
      <c r="L128" s="24"/>
    </row>
    <row r="129" spans="1:12" ht="14.4">
      <c r="A129" s="18"/>
      <c r="B129" s="19"/>
      <c r="C129" s="20"/>
      <c r="D129" s="22" t="s">
        <v>36</v>
      </c>
      <c r="E129" s="17" t="s">
        <v>37</v>
      </c>
      <c r="F129" s="17">
        <v>40</v>
      </c>
      <c r="G129" s="17">
        <v>2.52</v>
      </c>
      <c r="H129" s="17">
        <v>0.36</v>
      </c>
      <c r="I129" s="44">
        <v>18.84</v>
      </c>
      <c r="J129" s="17">
        <v>91</v>
      </c>
      <c r="K129" s="46"/>
      <c r="L129" s="24"/>
    </row>
    <row r="130" spans="1:12" ht="14.4">
      <c r="A130" s="18"/>
      <c r="B130" s="19"/>
      <c r="C130" s="20"/>
      <c r="D130" s="22" t="s">
        <v>38</v>
      </c>
      <c r="E130" s="23"/>
      <c r="F130" s="24"/>
      <c r="G130" s="24"/>
      <c r="H130" s="24"/>
      <c r="I130" s="24"/>
      <c r="J130" s="24"/>
      <c r="K130" s="46"/>
      <c r="L130" s="24"/>
    </row>
    <row r="131" spans="1:12" ht="14.4">
      <c r="A131" s="18"/>
      <c r="B131" s="19"/>
      <c r="C131" s="20"/>
      <c r="D131" s="21"/>
      <c r="E131" s="23"/>
      <c r="F131" s="24"/>
      <c r="G131" s="24"/>
      <c r="H131" s="24"/>
      <c r="I131" s="24"/>
      <c r="J131" s="24"/>
      <c r="K131" s="46"/>
      <c r="L131" s="24"/>
    </row>
    <row r="132" spans="1:12" ht="14.4">
      <c r="A132" s="18"/>
      <c r="B132" s="19"/>
      <c r="C132" s="20"/>
      <c r="D132" s="21"/>
      <c r="E132" s="23"/>
      <c r="F132" s="24"/>
      <c r="G132" s="24"/>
      <c r="H132" s="24"/>
      <c r="I132" s="24"/>
      <c r="J132" s="24"/>
      <c r="K132" s="46"/>
      <c r="L132" s="24"/>
    </row>
    <row r="133" spans="1:12" ht="14.4">
      <c r="A133" s="25"/>
      <c r="B133" s="26"/>
      <c r="C133" s="27"/>
      <c r="D133" s="28" t="s">
        <v>39</v>
      </c>
      <c r="E133" s="29"/>
      <c r="F133" s="30">
        <f>SUM(F125:F132)</f>
        <v>545</v>
      </c>
      <c r="G133" s="30">
        <f>SUM(G125:G132)</f>
        <v>19.989999999999998</v>
      </c>
      <c r="H133" s="30">
        <f>SUM(H125:H132)</f>
        <v>19.809999999999999</v>
      </c>
      <c r="I133" s="30">
        <f>SUM(I125:I132)</f>
        <v>67.03</v>
      </c>
      <c r="J133" s="30">
        <f>SUM(J125:J132)</f>
        <v>532</v>
      </c>
      <c r="K133" s="47"/>
      <c r="L133" s="30">
        <v>64.19</v>
      </c>
    </row>
    <row r="134" spans="1:12" ht="14.4">
      <c r="A134" s="31">
        <f>A125</f>
        <v>2</v>
      </c>
      <c r="B134" s="32">
        <f>B125</f>
        <v>1</v>
      </c>
      <c r="C134" s="33" t="s">
        <v>40</v>
      </c>
      <c r="D134" s="22" t="s">
        <v>41</v>
      </c>
      <c r="E134" s="23"/>
      <c r="F134" s="24"/>
      <c r="G134" s="24"/>
      <c r="H134" s="24"/>
      <c r="I134" s="24"/>
      <c r="J134" s="24"/>
      <c r="K134" s="46"/>
      <c r="L134" s="24"/>
    </row>
    <row r="135" spans="1:12" ht="14.4">
      <c r="A135" s="18"/>
      <c r="B135" s="19"/>
      <c r="C135" s="20"/>
      <c r="D135" s="22" t="s">
        <v>42</v>
      </c>
      <c r="E135" s="23"/>
      <c r="F135" s="24"/>
      <c r="G135" s="24"/>
      <c r="H135" s="24"/>
      <c r="I135" s="24"/>
      <c r="J135" s="24"/>
      <c r="K135" s="46"/>
      <c r="L135" s="24"/>
    </row>
    <row r="136" spans="1:12" ht="14.4">
      <c r="A136" s="18"/>
      <c r="B136" s="19"/>
      <c r="C136" s="20"/>
      <c r="D136" s="22" t="s">
        <v>43</v>
      </c>
      <c r="E136" s="23"/>
      <c r="F136" s="24"/>
      <c r="G136" s="24"/>
      <c r="H136" s="24"/>
      <c r="I136" s="24"/>
      <c r="J136" s="24"/>
      <c r="K136" s="46"/>
      <c r="L136" s="24"/>
    </row>
    <row r="137" spans="1:12" ht="14.4">
      <c r="A137" s="18"/>
      <c r="B137" s="19"/>
      <c r="C137" s="20"/>
      <c r="D137" s="22" t="s">
        <v>44</v>
      </c>
      <c r="E137" s="23"/>
      <c r="F137" s="24"/>
      <c r="G137" s="24"/>
      <c r="H137" s="24"/>
      <c r="I137" s="24"/>
      <c r="J137" s="24"/>
      <c r="K137" s="46"/>
      <c r="L137" s="24"/>
    </row>
    <row r="138" spans="1:12" ht="14.4">
      <c r="A138" s="18"/>
      <c r="B138" s="19"/>
      <c r="C138" s="20"/>
      <c r="D138" s="22" t="s">
        <v>45</v>
      </c>
      <c r="E138" s="23"/>
      <c r="F138" s="24"/>
      <c r="G138" s="24"/>
      <c r="H138" s="24"/>
      <c r="I138" s="24"/>
      <c r="J138" s="24"/>
      <c r="K138" s="46"/>
      <c r="L138" s="24"/>
    </row>
    <row r="139" spans="1:12" ht="14.4">
      <c r="A139" s="18"/>
      <c r="B139" s="19"/>
      <c r="C139" s="20"/>
      <c r="D139" s="22" t="s">
        <v>46</v>
      </c>
      <c r="E139" s="23"/>
      <c r="F139" s="24"/>
      <c r="G139" s="24"/>
      <c r="H139" s="24"/>
      <c r="I139" s="24"/>
      <c r="J139" s="24"/>
      <c r="K139" s="46"/>
      <c r="L139" s="24"/>
    </row>
    <row r="140" spans="1:12" ht="14.4">
      <c r="A140" s="18"/>
      <c r="B140" s="19"/>
      <c r="C140" s="20"/>
      <c r="D140" s="22" t="s">
        <v>47</v>
      </c>
      <c r="E140" s="23"/>
      <c r="F140" s="24"/>
      <c r="G140" s="24"/>
      <c r="H140" s="24"/>
      <c r="I140" s="24"/>
      <c r="J140" s="24"/>
      <c r="K140" s="46"/>
      <c r="L140" s="24"/>
    </row>
    <row r="141" spans="1:12" ht="14.4">
      <c r="A141" s="18"/>
      <c r="B141" s="19"/>
      <c r="C141" s="20"/>
      <c r="D141" s="21"/>
      <c r="E141" s="23"/>
      <c r="F141" s="24"/>
      <c r="G141" s="24"/>
      <c r="H141" s="24"/>
      <c r="I141" s="24"/>
      <c r="J141" s="24"/>
      <c r="K141" s="46"/>
      <c r="L141" s="24"/>
    </row>
    <row r="142" spans="1:12" ht="14.4">
      <c r="A142" s="18"/>
      <c r="B142" s="19"/>
      <c r="C142" s="20"/>
      <c r="D142" s="21"/>
      <c r="E142" s="23"/>
      <c r="F142" s="24"/>
      <c r="G142" s="24"/>
      <c r="H142" s="24"/>
      <c r="I142" s="24"/>
      <c r="J142" s="24"/>
      <c r="K142" s="46"/>
      <c r="L142" s="24"/>
    </row>
    <row r="143" spans="1:12" ht="14.4">
      <c r="A143" s="25"/>
      <c r="B143" s="26"/>
      <c r="C143" s="27"/>
      <c r="D143" s="28" t="s">
        <v>39</v>
      </c>
      <c r="E143" s="29"/>
      <c r="F143" s="30">
        <f>SUM(F134:F142)</f>
        <v>0</v>
      </c>
      <c r="G143" s="30">
        <f t="shared" ref="G143:J143" si="28">SUM(G134:G142)</f>
        <v>0</v>
      </c>
      <c r="H143" s="30">
        <f t="shared" si="28"/>
        <v>0</v>
      </c>
      <c r="I143" s="30">
        <f t="shared" si="28"/>
        <v>0</v>
      </c>
      <c r="J143" s="30">
        <f t="shared" si="28"/>
        <v>0</v>
      </c>
      <c r="K143" s="47"/>
      <c r="L143" s="30">
        <f t="shared" ref="L143" si="29">SUM(L134:L142)</f>
        <v>0</v>
      </c>
    </row>
    <row r="144" spans="1:12" ht="14.4">
      <c r="A144" s="34">
        <f>A125</f>
        <v>2</v>
      </c>
      <c r="B144" s="35">
        <f>B125</f>
        <v>1</v>
      </c>
      <c r="C144" s="77" t="s">
        <v>48</v>
      </c>
      <c r="D144" s="78"/>
      <c r="E144" s="36"/>
      <c r="F144" s="37">
        <f>F133+F143</f>
        <v>545</v>
      </c>
      <c r="G144" s="37">
        <f t="shared" ref="G144" si="30">G133+G143</f>
        <v>19.989999999999998</v>
      </c>
      <c r="H144" s="37">
        <f t="shared" ref="H144" si="31">H133+H143</f>
        <v>19.809999999999999</v>
      </c>
      <c r="I144" s="37">
        <f t="shared" ref="I144" si="32">I133+I143</f>
        <v>67.03</v>
      </c>
      <c r="J144" s="37">
        <f t="shared" ref="J144:L144" si="33">J133+J143</f>
        <v>532</v>
      </c>
      <c r="K144" s="37"/>
      <c r="L144" s="37">
        <f t="shared" si="33"/>
        <v>64.19</v>
      </c>
    </row>
    <row r="145" spans="1:12" ht="14.4">
      <c r="A145" s="38">
        <v>2</v>
      </c>
      <c r="B145" s="19">
        <v>2</v>
      </c>
      <c r="C145" s="15" t="s">
        <v>24</v>
      </c>
      <c r="D145" s="16" t="s">
        <v>25</v>
      </c>
      <c r="E145" s="17" t="s">
        <v>79</v>
      </c>
      <c r="F145" s="17">
        <v>160</v>
      </c>
      <c r="G145" s="17">
        <v>12.98</v>
      </c>
      <c r="H145" s="17">
        <v>10.63</v>
      </c>
      <c r="I145" s="44">
        <v>28.5</v>
      </c>
      <c r="J145" s="17">
        <v>262</v>
      </c>
      <c r="K145" s="17" t="s">
        <v>75</v>
      </c>
      <c r="L145" s="45"/>
    </row>
    <row r="146" spans="1:12" ht="14.4">
      <c r="A146" s="38"/>
      <c r="B146" s="19"/>
      <c r="C146" s="20"/>
      <c r="D146" s="21" t="s">
        <v>30</v>
      </c>
      <c r="E146" s="17" t="s">
        <v>31</v>
      </c>
      <c r="F146" s="17">
        <v>60</v>
      </c>
      <c r="G146" s="17">
        <v>1.56</v>
      </c>
      <c r="H146" s="17">
        <v>6.17</v>
      </c>
      <c r="I146" s="44">
        <v>7.78</v>
      </c>
      <c r="J146" s="17">
        <v>94</v>
      </c>
      <c r="K146" s="17" t="s">
        <v>32</v>
      </c>
      <c r="L146" s="24"/>
    </row>
    <row r="147" spans="1:12" ht="14.4">
      <c r="A147" s="38"/>
      <c r="B147" s="19"/>
      <c r="C147" s="20"/>
      <c r="D147" s="22" t="s">
        <v>33</v>
      </c>
      <c r="E147" s="17" t="s">
        <v>80</v>
      </c>
      <c r="F147" s="17">
        <v>200</v>
      </c>
      <c r="G147" s="17">
        <v>0.1</v>
      </c>
      <c r="H147" s="17">
        <v>0.04</v>
      </c>
      <c r="I147" s="44">
        <v>10.71</v>
      </c>
      <c r="J147" s="17">
        <v>44</v>
      </c>
      <c r="K147" s="17" t="s">
        <v>27</v>
      </c>
      <c r="L147" s="24"/>
    </row>
    <row r="148" spans="1:12" ht="14.4">
      <c r="A148" s="38"/>
      <c r="B148" s="19"/>
      <c r="C148" s="20"/>
      <c r="D148" s="22" t="s">
        <v>36</v>
      </c>
      <c r="E148" s="17" t="s">
        <v>37</v>
      </c>
      <c r="F148" s="17">
        <v>40</v>
      </c>
      <c r="G148" s="17">
        <v>2.52</v>
      </c>
      <c r="H148" s="17">
        <v>0.36</v>
      </c>
      <c r="I148" s="44">
        <v>18.84</v>
      </c>
      <c r="J148" s="17">
        <v>91</v>
      </c>
      <c r="L148" s="24"/>
    </row>
    <row r="149" spans="1:12" ht="14.4">
      <c r="A149" s="38"/>
      <c r="B149" s="19"/>
      <c r="C149" s="20"/>
      <c r="D149" s="22" t="s">
        <v>38</v>
      </c>
      <c r="E149" s="17" t="s">
        <v>54</v>
      </c>
      <c r="F149" s="17">
        <v>50</v>
      </c>
      <c r="G149" s="17">
        <v>0.2</v>
      </c>
      <c r="H149" s="17">
        <v>0.2</v>
      </c>
      <c r="I149" s="44">
        <v>4.9000000000000004</v>
      </c>
      <c r="J149" s="17">
        <v>24</v>
      </c>
      <c r="K149" s="17" t="s">
        <v>55</v>
      </c>
      <c r="L149" s="24"/>
    </row>
    <row r="150" spans="1:12" ht="14.4">
      <c r="A150" s="38"/>
      <c r="B150" s="19"/>
      <c r="C150" s="20"/>
      <c r="D150" s="21"/>
      <c r="E150" s="17"/>
      <c r="F150" s="17"/>
      <c r="G150" s="17"/>
      <c r="H150" s="17"/>
      <c r="I150" s="44"/>
      <c r="J150" s="17"/>
      <c r="K150" s="17"/>
      <c r="L150" s="24"/>
    </row>
    <row r="151" spans="1:12" ht="14.4">
      <c r="A151" s="38"/>
      <c r="B151" s="19"/>
      <c r="C151" s="20"/>
      <c r="D151" s="21"/>
      <c r="E151" s="48"/>
      <c r="F151" s="48"/>
      <c r="G151" s="48"/>
      <c r="H151" s="48"/>
      <c r="I151" s="48"/>
      <c r="J151" s="48"/>
      <c r="K151" s="48"/>
      <c r="L151" s="24"/>
    </row>
    <row r="152" spans="1:12" ht="14.4">
      <c r="A152" s="39"/>
      <c r="B152" s="26"/>
      <c r="C152" s="27"/>
      <c r="D152" s="28" t="s">
        <v>39</v>
      </c>
      <c r="E152" s="29"/>
      <c r="F152" s="30">
        <f>SUM(F145:F150)</f>
        <v>510</v>
      </c>
      <c r="G152" s="30">
        <f>SUM(G145:G150)</f>
        <v>17.36</v>
      </c>
      <c r="H152" s="30">
        <f>SUM(H145:H150)</f>
        <v>17.399999999999999</v>
      </c>
      <c r="I152" s="30">
        <f>SUM(I145:I150)</f>
        <v>70.73</v>
      </c>
      <c r="J152" s="30">
        <f>SUM(J145:J150)</f>
        <v>515</v>
      </c>
      <c r="K152" s="47"/>
      <c r="L152" s="30">
        <v>64.19</v>
      </c>
    </row>
    <row r="153" spans="1:12" ht="14.4">
      <c r="A153" s="32">
        <f>A145</f>
        <v>2</v>
      </c>
      <c r="B153" s="32">
        <f>B145</f>
        <v>2</v>
      </c>
      <c r="C153" s="33" t="s">
        <v>40</v>
      </c>
      <c r="D153" s="22" t="s">
        <v>41</v>
      </c>
      <c r="E153" s="23"/>
      <c r="F153" s="24"/>
      <c r="G153" s="24"/>
      <c r="H153" s="24"/>
      <c r="I153" s="24"/>
      <c r="J153" s="24"/>
      <c r="K153" s="46"/>
      <c r="L153" s="24"/>
    </row>
    <row r="154" spans="1:12" ht="14.4">
      <c r="A154" s="38"/>
      <c r="B154" s="19"/>
      <c r="C154" s="20"/>
      <c r="D154" s="22" t="s">
        <v>42</v>
      </c>
      <c r="E154" s="23"/>
      <c r="F154" s="24"/>
      <c r="G154" s="24"/>
      <c r="H154" s="24"/>
      <c r="I154" s="24"/>
      <c r="J154" s="24"/>
      <c r="K154" s="46"/>
      <c r="L154" s="24"/>
    </row>
    <row r="155" spans="1:12" ht="14.4">
      <c r="A155" s="38"/>
      <c r="B155" s="19"/>
      <c r="C155" s="20"/>
      <c r="D155" s="22" t="s">
        <v>43</v>
      </c>
      <c r="E155" s="23"/>
      <c r="F155" s="24"/>
      <c r="G155" s="24"/>
      <c r="H155" s="24"/>
      <c r="I155" s="24"/>
      <c r="J155" s="24"/>
      <c r="K155" s="46"/>
      <c r="L155" s="24"/>
    </row>
    <row r="156" spans="1:12" ht="14.4">
      <c r="A156" s="38"/>
      <c r="B156" s="19"/>
      <c r="C156" s="20"/>
      <c r="D156" s="22" t="s">
        <v>44</v>
      </c>
      <c r="E156" s="23"/>
      <c r="F156" s="24"/>
      <c r="G156" s="24"/>
      <c r="H156" s="24"/>
      <c r="I156" s="24"/>
      <c r="J156" s="24"/>
      <c r="K156" s="46"/>
      <c r="L156" s="24"/>
    </row>
    <row r="157" spans="1:12" ht="14.4">
      <c r="A157" s="38"/>
      <c r="B157" s="19"/>
      <c r="C157" s="20"/>
      <c r="D157" s="22" t="s">
        <v>45</v>
      </c>
      <c r="E157" s="23"/>
      <c r="F157" s="24"/>
      <c r="G157" s="24"/>
      <c r="H157" s="24"/>
      <c r="I157" s="24"/>
      <c r="J157" s="24"/>
      <c r="K157" s="46"/>
      <c r="L157" s="24"/>
    </row>
    <row r="158" spans="1:12" ht="14.4">
      <c r="A158" s="38"/>
      <c r="B158" s="19"/>
      <c r="C158" s="20"/>
      <c r="D158" s="22" t="s">
        <v>46</v>
      </c>
      <c r="E158" s="23"/>
      <c r="F158" s="24"/>
      <c r="G158" s="24"/>
      <c r="H158" s="24"/>
      <c r="I158" s="24"/>
      <c r="J158" s="24"/>
      <c r="K158" s="46"/>
      <c r="L158" s="24"/>
    </row>
    <row r="159" spans="1:12" ht="14.4">
      <c r="A159" s="38"/>
      <c r="B159" s="19"/>
      <c r="C159" s="20"/>
      <c r="D159" s="22" t="s">
        <v>47</v>
      </c>
      <c r="E159" s="23"/>
      <c r="F159" s="24"/>
      <c r="G159" s="24"/>
      <c r="H159" s="24"/>
      <c r="I159" s="24"/>
      <c r="J159" s="24"/>
      <c r="K159" s="46"/>
      <c r="L159" s="24"/>
    </row>
    <row r="160" spans="1:12" ht="14.4">
      <c r="A160" s="38"/>
      <c r="B160" s="19"/>
      <c r="C160" s="20"/>
      <c r="D160" s="21"/>
      <c r="E160" s="23"/>
      <c r="F160" s="24"/>
      <c r="G160" s="24"/>
      <c r="H160" s="24"/>
      <c r="I160" s="24"/>
      <c r="J160" s="24"/>
      <c r="K160" s="46"/>
      <c r="L160" s="24"/>
    </row>
    <row r="161" spans="1:12" ht="14.4">
      <c r="A161" s="38"/>
      <c r="B161" s="19"/>
      <c r="C161" s="20"/>
      <c r="D161" s="21"/>
      <c r="E161" s="23"/>
      <c r="F161" s="24"/>
      <c r="G161" s="24"/>
      <c r="H161" s="24"/>
      <c r="I161" s="24"/>
      <c r="J161" s="24"/>
      <c r="K161" s="46"/>
      <c r="L161" s="24"/>
    </row>
    <row r="162" spans="1:12" ht="14.4">
      <c r="A162" s="39"/>
      <c r="B162" s="26"/>
      <c r="C162" s="27"/>
      <c r="D162" s="28" t="s">
        <v>39</v>
      </c>
      <c r="E162" s="29"/>
      <c r="F162" s="30">
        <f>SUM(F153:F161)</f>
        <v>0</v>
      </c>
      <c r="G162" s="30">
        <f t="shared" ref="G162:J162" si="34">SUM(G153:G161)</f>
        <v>0</v>
      </c>
      <c r="H162" s="30">
        <f t="shared" si="34"/>
        <v>0</v>
      </c>
      <c r="I162" s="30">
        <f t="shared" si="34"/>
        <v>0</v>
      </c>
      <c r="J162" s="30">
        <f t="shared" si="34"/>
        <v>0</v>
      </c>
      <c r="K162" s="47"/>
      <c r="L162" s="30">
        <f t="shared" ref="L162" si="35">SUM(L153:L161)</f>
        <v>0</v>
      </c>
    </row>
    <row r="163" spans="1:12" ht="14.4">
      <c r="A163" s="40">
        <f>A145</f>
        <v>2</v>
      </c>
      <c r="B163" s="40">
        <f>B145</f>
        <v>2</v>
      </c>
      <c r="C163" s="77" t="s">
        <v>48</v>
      </c>
      <c r="D163" s="78"/>
      <c r="E163" s="36"/>
      <c r="F163" s="37">
        <f>F152+F162</f>
        <v>510</v>
      </c>
      <c r="G163" s="37">
        <f t="shared" ref="G163" si="36">G152+G162</f>
        <v>17.36</v>
      </c>
      <c r="H163" s="37">
        <f t="shared" ref="H163" si="37">H152+H162</f>
        <v>17.399999999999999</v>
      </c>
      <c r="I163" s="37">
        <f t="shared" ref="I163" si="38">I152+I162</f>
        <v>70.73</v>
      </c>
      <c r="J163" s="37">
        <f t="shared" ref="J163:L163" si="39">J152+J162</f>
        <v>515</v>
      </c>
      <c r="K163" s="37"/>
      <c r="L163" s="37">
        <f t="shared" si="39"/>
        <v>64.19</v>
      </c>
    </row>
    <row r="164" spans="1:12" ht="14.4">
      <c r="A164" s="13">
        <v>2</v>
      </c>
      <c r="B164" s="14">
        <v>3</v>
      </c>
      <c r="C164" s="15" t="s">
        <v>24</v>
      </c>
      <c r="D164" s="16" t="s">
        <v>25</v>
      </c>
      <c r="E164" s="17" t="s">
        <v>56</v>
      </c>
      <c r="F164" s="17">
        <v>100</v>
      </c>
      <c r="G164" s="17">
        <v>8.6</v>
      </c>
      <c r="H164" s="17">
        <v>4.8</v>
      </c>
      <c r="I164" s="44">
        <v>11.75</v>
      </c>
      <c r="J164" s="17">
        <v>125</v>
      </c>
      <c r="K164" s="17" t="s">
        <v>57</v>
      </c>
      <c r="L164" s="45"/>
    </row>
    <row r="165" spans="1:12" ht="14.4">
      <c r="A165" s="18"/>
      <c r="B165" s="19"/>
      <c r="C165" s="20"/>
      <c r="D165" s="21"/>
      <c r="E165" s="17" t="s">
        <v>81</v>
      </c>
      <c r="F165" s="17">
        <v>145</v>
      </c>
      <c r="G165" s="17">
        <v>3.31</v>
      </c>
      <c r="H165" s="17">
        <v>7.96</v>
      </c>
      <c r="I165" s="44">
        <v>20.6</v>
      </c>
      <c r="J165" s="17">
        <v>167</v>
      </c>
      <c r="K165" s="17" t="s">
        <v>82</v>
      </c>
      <c r="L165" s="24"/>
    </row>
    <row r="166" spans="1:12" ht="14.4">
      <c r="A166" s="18"/>
      <c r="B166" s="19"/>
      <c r="C166" s="20"/>
      <c r="D166" s="22" t="s">
        <v>30</v>
      </c>
      <c r="E166" s="17" t="s">
        <v>60</v>
      </c>
      <c r="F166" s="17">
        <v>60</v>
      </c>
      <c r="G166" s="17">
        <v>1.55</v>
      </c>
      <c r="H166" s="17">
        <v>6.12</v>
      </c>
      <c r="I166" s="44">
        <v>6.63</v>
      </c>
      <c r="J166" s="17">
        <v>89</v>
      </c>
      <c r="K166" s="17" t="s">
        <v>32</v>
      </c>
      <c r="L166" s="24"/>
    </row>
    <row r="167" spans="1:12" ht="14.4">
      <c r="A167" s="18"/>
      <c r="B167" s="19"/>
      <c r="C167" s="20"/>
      <c r="D167" s="22" t="s">
        <v>33</v>
      </c>
      <c r="E167" s="17" t="s">
        <v>64</v>
      </c>
      <c r="F167" s="17">
        <v>215</v>
      </c>
      <c r="G167" s="17">
        <v>7.0000000000000007E-2</v>
      </c>
      <c r="H167" s="17">
        <v>0.01</v>
      </c>
      <c r="I167" s="44">
        <v>8.2100000000000009</v>
      </c>
      <c r="J167" s="17">
        <v>35</v>
      </c>
      <c r="K167" s="17" t="s">
        <v>27</v>
      </c>
      <c r="L167" s="24"/>
    </row>
    <row r="168" spans="1:12" ht="15.75" customHeight="1">
      <c r="A168" s="18"/>
      <c r="B168" s="19"/>
      <c r="C168" s="20"/>
      <c r="D168" s="22" t="s">
        <v>36</v>
      </c>
      <c r="E168" s="17" t="s">
        <v>37</v>
      </c>
      <c r="F168" s="17">
        <v>40</v>
      </c>
      <c r="G168" s="17">
        <v>2.52</v>
      </c>
      <c r="H168" s="17">
        <v>0.36</v>
      </c>
      <c r="I168" s="44">
        <v>18.84</v>
      </c>
      <c r="J168" s="17">
        <v>91</v>
      </c>
      <c r="K168" s="46"/>
      <c r="L168" s="24"/>
    </row>
    <row r="169" spans="1:12" ht="14.4">
      <c r="A169" s="18"/>
      <c r="B169" s="19"/>
      <c r="C169" s="20"/>
      <c r="D169" s="22" t="s">
        <v>38</v>
      </c>
      <c r="E169" s="23"/>
      <c r="F169" s="24"/>
      <c r="G169" s="24"/>
      <c r="H169" s="24"/>
      <c r="I169" s="24"/>
      <c r="J169" s="24"/>
      <c r="K169" s="46"/>
      <c r="L169" s="24"/>
    </row>
    <row r="170" spans="1:12" ht="14.4">
      <c r="A170" s="18"/>
      <c r="B170" s="19"/>
      <c r="C170" s="20"/>
      <c r="D170" s="21"/>
      <c r="E170" s="23"/>
      <c r="F170" s="24"/>
      <c r="G170" s="24"/>
      <c r="H170" s="24"/>
      <c r="I170" s="24"/>
      <c r="J170" s="24"/>
      <c r="K170" s="46"/>
      <c r="L170" s="24"/>
    </row>
    <row r="171" spans="1:12" ht="14.4">
      <c r="A171" s="18"/>
      <c r="B171" s="19"/>
      <c r="C171" s="20"/>
      <c r="D171" s="21"/>
      <c r="E171" s="23"/>
      <c r="F171" s="24"/>
      <c r="G171" s="24"/>
      <c r="H171" s="24"/>
      <c r="I171" s="24"/>
      <c r="J171" s="24"/>
      <c r="K171" s="46"/>
      <c r="L171" s="24"/>
    </row>
    <row r="172" spans="1:12" ht="14.4">
      <c r="A172" s="25"/>
      <c r="B172" s="26"/>
      <c r="C172" s="27"/>
      <c r="D172" s="28" t="s">
        <v>39</v>
      </c>
      <c r="E172" s="29"/>
      <c r="F172" s="30">
        <f>SUM(F164:F171)</f>
        <v>560</v>
      </c>
      <c r="G172" s="30">
        <f>SUM(G164:G171)</f>
        <v>16.05</v>
      </c>
      <c r="H172" s="30">
        <f>SUM(H164:H171)</f>
        <v>19.25</v>
      </c>
      <c r="I172" s="30">
        <f>SUM(I164:I171)</f>
        <v>66.03</v>
      </c>
      <c r="J172" s="30">
        <f>SUM(J164:J171)</f>
        <v>507</v>
      </c>
      <c r="K172" s="47"/>
      <c r="L172" s="30">
        <v>64.19</v>
      </c>
    </row>
    <row r="173" spans="1:12" ht="14.4">
      <c r="A173" s="31">
        <f>A164</f>
        <v>2</v>
      </c>
      <c r="B173" s="32">
        <f>B164</f>
        <v>3</v>
      </c>
      <c r="C173" s="33" t="s">
        <v>40</v>
      </c>
      <c r="D173" s="22" t="s">
        <v>41</v>
      </c>
      <c r="E173" s="23"/>
      <c r="F173" s="24"/>
      <c r="G173" s="24"/>
      <c r="H173" s="24"/>
      <c r="I173" s="24"/>
      <c r="J173" s="24"/>
      <c r="K173" s="46"/>
      <c r="L173" s="24"/>
    </row>
    <row r="174" spans="1:12" ht="14.4">
      <c r="A174" s="18"/>
      <c r="B174" s="19"/>
      <c r="C174" s="20"/>
      <c r="D174" s="22" t="s">
        <v>42</v>
      </c>
      <c r="E174" s="23"/>
      <c r="F174" s="24"/>
      <c r="G174" s="24"/>
      <c r="H174" s="24"/>
      <c r="I174" s="24"/>
      <c r="J174" s="24"/>
      <c r="K174" s="46"/>
      <c r="L174" s="24"/>
    </row>
    <row r="175" spans="1:12" ht="14.4">
      <c r="A175" s="18"/>
      <c r="B175" s="19"/>
      <c r="C175" s="20"/>
      <c r="D175" s="22" t="s">
        <v>43</v>
      </c>
      <c r="E175" s="23"/>
      <c r="F175" s="24"/>
      <c r="G175" s="24"/>
      <c r="H175" s="24"/>
      <c r="I175" s="24"/>
      <c r="J175" s="24"/>
      <c r="K175" s="46"/>
      <c r="L175" s="24"/>
    </row>
    <row r="176" spans="1:12" ht="14.4">
      <c r="A176" s="18"/>
      <c r="B176" s="19"/>
      <c r="C176" s="20"/>
      <c r="D176" s="22" t="s">
        <v>44</v>
      </c>
      <c r="E176" s="23"/>
      <c r="F176" s="24"/>
      <c r="G176" s="24"/>
      <c r="H176" s="24"/>
      <c r="I176" s="24"/>
      <c r="J176" s="24"/>
      <c r="K176" s="46"/>
      <c r="L176" s="24"/>
    </row>
    <row r="177" spans="1:12" ht="14.4">
      <c r="A177" s="18"/>
      <c r="B177" s="19"/>
      <c r="C177" s="20"/>
      <c r="D177" s="22" t="s">
        <v>45</v>
      </c>
      <c r="E177" s="23"/>
      <c r="F177" s="24"/>
      <c r="G177" s="24"/>
      <c r="H177" s="24"/>
      <c r="I177" s="24"/>
      <c r="J177" s="24"/>
      <c r="K177" s="46"/>
      <c r="L177" s="24"/>
    </row>
    <row r="178" spans="1:12" ht="14.4">
      <c r="A178" s="18"/>
      <c r="B178" s="19"/>
      <c r="C178" s="20"/>
      <c r="D178" s="22" t="s">
        <v>46</v>
      </c>
      <c r="E178" s="23"/>
      <c r="F178" s="24"/>
      <c r="G178" s="24"/>
      <c r="H178" s="24"/>
      <c r="I178" s="24"/>
      <c r="J178" s="24"/>
      <c r="K178" s="46"/>
      <c r="L178" s="24"/>
    </row>
    <row r="179" spans="1:12" ht="14.4">
      <c r="A179" s="18"/>
      <c r="B179" s="19"/>
      <c r="C179" s="20"/>
      <c r="D179" s="22" t="s">
        <v>47</v>
      </c>
      <c r="E179" s="23"/>
      <c r="F179" s="24"/>
      <c r="G179" s="24"/>
      <c r="H179" s="24"/>
      <c r="I179" s="24"/>
      <c r="J179" s="24"/>
      <c r="K179" s="46"/>
      <c r="L179" s="24"/>
    </row>
    <row r="180" spans="1:12" ht="14.4">
      <c r="A180" s="18"/>
      <c r="B180" s="19"/>
      <c r="C180" s="20"/>
      <c r="D180" s="21"/>
      <c r="E180" s="23"/>
      <c r="F180" s="24"/>
      <c r="G180" s="24"/>
      <c r="H180" s="24"/>
      <c r="I180" s="24"/>
      <c r="J180" s="24"/>
      <c r="K180" s="46"/>
      <c r="L180" s="24"/>
    </row>
    <row r="181" spans="1:12" ht="14.4">
      <c r="A181" s="18"/>
      <c r="B181" s="19"/>
      <c r="C181" s="20"/>
      <c r="D181" s="21"/>
      <c r="E181" s="23"/>
      <c r="F181" s="24"/>
      <c r="G181" s="24"/>
      <c r="H181" s="24"/>
      <c r="I181" s="24"/>
      <c r="J181" s="24"/>
      <c r="K181" s="46"/>
      <c r="L181" s="24"/>
    </row>
    <row r="182" spans="1:12" ht="14.4">
      <c r="A182" s="25"/>
      <c r="B182" s="26"/>
      <c r="C182" s="27"/>
      <c r="D182" s="28" t="s">
        <v>39</v>
      </c>
      <c r="E182" s="29"/>
      <c r="F182" s="30">
        <f>SUM(F173:F181)</f>
        <v>0</v>
      </c>
      <c r="G182" s="30">
        <f t="shared" ref="G182:J182" si="40">SUM(G173:G181)</f>
        <v>0</v>
      </c>
      <c r="H182" s="30">
        <f t="shared" si="40"/>
        <v>0</v>
      </c>
      <c r="I182" s="30">
        <f t="shared" si="40"/>
        <v>0</v>
      </c>
      <c r="J182" s="30">
        <f t="shared" si="40"/>
        <v>0</v>
      </c>
      <c r="K182" s="47"/>
      <c r="L182" s="30">
        <f t="shared" ref="L182" si="41">SUM(L173:L181)</f>
        <v>0</v>
      </c>
    </row>
    <row r="183" spans="1:12" ht="14.4">
      <c r="A183" s="34">
        <f>A164</f>
        <v>2</v>
      </c>
      <c r="B183" s="35">
        <f>B164</f>
        <v>3</v>
      </c>
      <c r="C183" s="77" t="s">
        <v>48</v>
      </c>
      <c r="D183" s="78"/>
      <c r="E183" s="36"/>
      <c r="F183" s="37">
        <f>F172+F182</f>
        <v>560</v>
      </c>
      <c r="G183" s="37">
        <f t="shared" ref="G183" si="42">G172+G182</f>
        <v>16.05</v>
      </c>
      <c r="H183" s="37">
        <f t="shared" ref="H183" si="43">H172+H182</f>
        <v>19.25</v>
      </c>
      <c r="I183" s="37">
        <f t="shared" ref="I183" si="44">I172+I182</f>
        <v>66.03</v>
      </c>
      <c r="J183" s="37">
        <f t="shared" ref="J183:L183" si="45">J172+J182</f>
        <v>507</v>
      </c>
      <c r="K183" s="37"/>
      <c r="L183" s="37">
        <f t="shared" si="45"/>
        <v>64.19</v>
      </c>
    </row>
    <row r="184" spans="1:12" ht="14.4">
      <c r="A184" s="13">
        <v>2</v>
      </c>
      <c r="B184" s="14">
        <v>4</v>
      </c>
      <c r="C184" s="15" t="s">
        <v>24</v>
      </c>
      <c r="D184" s="16" t="s">
        <v>25</v>
      </c>
      <c r="E184" s="17" t="s">
        <v>83</v>
      </c>
      <c r="F184" s="17">
        <v>160</v>
      </c>
      <c r="G184" s="17">
        <v>12.2</v>
      </c>
      <c r="H184" s="17">
        <v>10.6</v>
      </c>
      <c r="I184" s="44">
        <v>23.09</v>
      </c>
      <c r="J184" s="17">
        <v>237</v>
      </c>
      <c r="K184" s="17" t="s">
        <v>27</v>
      </c>
      <c r="L184" s="45"/>
    </row>
    <row r="185" spans="1:12" ht="14.4">
      <c r="A185" s="18"/>
      <c r="B185" s="19"/>
      <c r="C185" s="20"/>
      <c r="D185" s="21" t="s">
        <v>30</v>
      </c>
      <c r="E185" s="17" t="s">
        <v>51</v>
      </c>
      <c r="F185" s="17">
        <v>60</v>
      </c>
      <c r="G185" s="17">
        <v>3.86</v>
      </c>
      <c r="H185" s="17">
        <v>8.74</v>
      </c>
      <c r="I185" s="44">
        <v>7.46</v>
      </c>
      <c r="J185" s="17">
        <v>125</v>
      </c>
      <c r="K185" s="17" t="s">
        <v>32</v>
      </c>
      <c r="L185" s="24"/>
    </row>
    <row r="186" spans="1:12" ht="14.4">
      <c r="A186" s="18"/>
      <c r="B186" s="19"/>
      <c r="C186" s="20"/>
      <c r="D186" s="22" t="s">
        <v>33</v>
      </c>
      <c r="E186" s="17" t="s">
        <v>84</v>
      </c>
      <c r="F186" s="17">
        <v>200</v>
      </c>
      <c r="G186" s="17">
        <v>0.6</v>
      </c>
      <c r="H186" s="17">
        <v>0.03</v>
      </c>
      <c r="I186" s="44">
        <v>34.71</v>
      </c>
      <c r="J186" s="17">
        <v>151</v>
      </c>
      <c r="K186" s="17" t="s">
        <v>85</v>
      </c>
      <c r="L186" s="24"/>
    </row>
    <row r="187" spans="1:12" ht="14.4">
      <c r="A187" s="18"/>
      <c r="B187" s="19"/>
      <c r="C187" s="20"/>
      <c r="D187" s="22" t="s">
        <v>36</v>
      </c>
      <c r="E187" s="17" t="s">
        <v>37</v>
      </c>
      <c r="F187" s="17">
        <v>40</v>
      </c>
      <c r="G187" s="17">
        <v>2.52</v>
      </c>
      <c r="H187" s="17">
        <v>0.36</v>
      </c>
      <c r="I187" s="44">
        <v>18.84</v>
      </c>
      <c r="J187" s="17">
        <v>91</v>
      </c>
      <c r="L187" s="24"/>
    </row>
    <row r="188" spans="1:12" ht="14.4">
      <c r="A188" s="18"/>
      <c r="B188" s="19"/>
      <c r="C188" s="20"/>
      <c r="D188" s="22" t="s">
        <v>38</v>
      </c>
      <c r="E188" s="17" t="s">
        <v>54</v>
      </c>
      <c r="F188" s="17">
        <v>50</v>
      </c>
      <c r="G188" s="17">
        <v>0.2</v>
      </c>
      <c r="H188" s="17">
        <v>0.2</v>
      </c>
      <c r="I188" s="44">
        <v>4.9000000000000004</v>
      </c>
      <c r="J188" s="17">
        <v>24</v>
      </c>
      <c r="K188" s="17" t="s">
        <v>55</v>
      </c>
      <c r="L188" s="24"/>
    </row>
    <row r="189" spans="1:12" ht="14.4">
      <c r="A189" s="18"/>
      <c r="B189" s="19"/>
      <c r="C189" s="20"/>
      <c r="D189" s="21"/>
      <c r="E189" s="17"/>
      <c r="F189" s="17"/>
      <c r="G189" s="17"/>
      <c r="H189" s="17"/>
      <c r="I189" s="44"/>
      <c r="J189" s="17"/>
      <c r="K189" s="17"/>
      <c r="L189" s="24"/>
    </row>
    <row r="190" spans="1:12" ht="14.4">
      <c r="A190" s="18"/>
      <c r="B190" s="19"/>
      <c r="C190" s="20"/>
      <c r="D190" s="21"/>
      <c r="E190" s="48"/>
      <c r="F190" s="48"/>
      <c r="G190" s="48"/>
      <c r="H190" s="48"/>
      <c r="I190" s="48"/>
      <c r="J190" s="48"/>
      <c r="K190" s="48"/>
      <c r="L190" s="24"/>
    </row>
    <row r="191" spans="1:12" ht="14.4">
      <c r="A191" s="25"/>
      <c r="B191" s="26"/>
      <c r="C191" s="27"/>
      <c r="D191" s="28" t="s">
        <v>39</v>
      </c>
      <c r="E191" s="29"/>
      <c r="F191" s="30">
        <f>SUM(F184:F189)</f>
        <v>510</v>
      </c>
      <c r="G191" s="30">
        <f>SUM(G184:G189)</f>
        <v>19.38</v>
      </c>
      <c r="H191" s="30">
        <f>SUM(H184:H189)</f>
        <v>19.93</v>
      </c>
      <c r="I191" s="30">
        <f>SUM(I184:I189)</f>
        <v>89.000000000000014</v>
      </c>
      <c r="J191" s="30">
        <f>SUM(J184:J189)</f>
        <v>628</v>
      </c>
      <c r="K191" s="47"/>
      <c r="L191" s="30">
        <v>64.19</v>
      </c>
    </row>
    <row r="192" spans="1:12" ht="14.4">
      <c r="A192" s="31">
        <f>A184</f>
        <v>2</v>
      </c>
      <c r="B192" s="32">
        <f>B184</f>
        <v>4</v>
      </c>
      <c r="C192" s="33" t="s">
        <v>40</v>
      </c>
      <c r="D192" s="22" t="s">
        <v>41</v>
      </c>
      <c r="E192" s="23"/>
      <c r="F192" s="24"/>
      <c r="G192" s="24"/>
      <c r="H192" s="24"/>
      <c r="I192" s="24"/>
      <c r="J192" s="24"/>
      <c r="K192" s="46"/>
      <c r="L192" s="24"/>
    </row>
    <row r="193" spans="1:12" ht="14.4">
      <c r="A193" s="18"/>
      <c r="B193" s="19"/>
      <c r="C193" s="20"/>
      <c r="D193" s="22" t="s">
        <v>42</v>
      </c>
      <c r="E193" s="23"/>
      <c r="F193" s="24"/>
      <c r="G193" s="24"/>
      <c r="H193" s="24"/>
      <c r="I193" s="24"/>
      <c r="J193" s="24"/>
      <c r="K193" s="46"/>
      <c r="L193" s="24"/>
    </row>
    <row r="194" spans="1:12" ht="14.4">
      <c r="A194" s="18"/>
      <c r="B194" s="19"/>
      <c r="C194" s="20"/>
      <c r="D194" s="22" t="s">
        <v>43</v>
      </c>
      <c r="E194" s="23"/>
      <c r="F194" s="24"/>
      <c r="G194" s="24"/>
      <c r="H194" s="24"/>
      <c r="I194" s="24"/>
      <c r="J194" s="24"/>
      <c r="K194" s="46"/>
      <c r="L194" s="24"/>
    </row>
    <row r="195" spans="1:12" ht="14.4">
      <c r="A195" s="18"/>
      <c r="B195" s="19"/>
      <c r="C195" s="20"/>
      <c r="D195" s="22" t="s">
        <v>44</v>
      </c>
      <c r="E195" s="23"/>
      <c r="F195" s="24"/>
      <c r="G195" s="24"/>
      <c r="H195" s="24"/>
      <c r="I195" s="24"/>
      <c r="J195" s="24"/>
      <c r="K195" s="46"/>
      <c r="L195" s="24"/>
    </row>
    <row r="196" spans="1:12" ht="14.4">
      <c r="A196" s="18"/>
      <c r="B196" s="19"/>
      <c r="C196" s="20"/>
      <c r="D196" s="22" t="s">
        <v>45</v>
      </c>
      <c r="E196" s="23"/>
      <c r="F196" s="24"/>
      <c r="G196" s="24"/>
      <c r="H196" s="24"/>
      <c r="I196" s="24"/>
      <c r="J196" s="24"/>
      <c r="K196" s="46"/>
      <c r="L196" s="24"/>
    </row>
    <row r="197" spans="1:12" ht="14.4">
      <c r="A197" s="18"/>
      <c r="B197" s="19"/>
      <c r="C197" s="20"/>
      <c r="D197" s="22" t="s">
        <v>46</v>
      </c>
      <c r="E197" s="23"/>
      <c r="F197" s="24"/>
      <c r="G197" s="24"/>
      <c r="H197" s="24"/>
      <c r="I197" s="24"/>
      <c r="J197" s="24"/>
      <c r="K197" s="46"/>
      <c r="L197" s="24"/>
    </row>
    <row r="198" spans="1:12" ht="14.4">
      <c r="A198" s="18"/>
      <c r="B198" s="19"/>
      <c r="C198" s="20"/>
      <c r="D198" s="22" t="s">
        <v>47</v>
      </c>
      <c r="E198" s="23"/>
      <c r="F198" s="24"/>
      <c r="G198" s="24"/>
      <c r="H198" s="24"/>
      <c r="I198" s="24"/>
      <c r="J198" s="24"/>
      <c r="K198" s="46"/>
      <c r="L198" s="24"/>
    </row>
    <row r="199" spans="1:12" ht="14.4">
      <c r="A199" s="18"/>
      <c r="B199" s="19"/>
      <c r="C199" s="20"/>
      <c r="D199" s="21"/>
      <c r="E199" s="23"/>
      <c r="F199" s="24"/>
      <c r="G199" s="24"/>
      <c r="H199" s="24"/>
      <c r="I199" s="24"/>
      <c r="J199" s="24"/>
      <c r="K199" s="46"/>
      <c r="L199" s="24"/>
    </row>
    <row r="200" spans="1:12" ht="14.4">
      <c r="A200" s="18"/>
      <c r="B200" s="19"/>
      <c r="C200" s="20"/>
      <c r="D200" s="21"/>
      <c r="E200" s="23"/>
      <c r="F200" s="24"/>
      <c r="G200" s="24"/>
      <c r="H200" s="24"/>
      <c r="I200" s="24"/>
      <c r="J200" s="24"/>
      <c r="K200" s="46"/>
      <c r="L200" s="24"/>
    </row>
    <row r="201" spans="1:12" ht="14.4">
      <c r="A201" s="25"/>
      <c r="B201" s="26"/>
      <c r="C201" s="27"/>
      <c r="D201" s="28" t="s">
        <v>39</v>
      </c>
      <c r="E201" s="29"/>
      <c r="F201" s="30">
        <f>SUM(F192:F200)</f>
        <v>0</v>
      </c>
      <c r="G201" s="30">
        <f t="shared" ref="G201:J201" si="46">SUM(G192:G200)</f>
        <v>0</v>
      </c>
      <c r="H201" s="30">
        <f t="shared" si="46"/>
        <v>0</v>
      </c>
      <c r="I201" s="30">
        <f t="shared" si="46"/>
        <v>0</v>
      </c>
      <c r="J201" s="30">
        <f t="shared" si="46"/>
        <v>0</v>
      </c>
      <c r="K201" s="47"/>
      <c r="L201" s="30">
        <f t="shared" ref="L201" si="47">SUM(L192:L200)</f>
        <v>0</v>
      </c>
    </row>
    <row r="202" spans="1:12" ht="14.4">
      <c r="A202" s="34">
        <f>A184</f>
        <v>2</v>
      </c>
      <c r="B202" s="35">
        <f>B184</f>
        <v>4</v>
      </c>
      <c r="C202" s="77" t="s">
        <v>48</v>
      </c>
      <c r="D202" s="78"/>
      <c r="E202" s="36"/>
      <c r="F202" s="37">
        <f>F191+F201</f>
        <v>510</v>
      </c>
      <c r="G202" s="37">
        <f t="shared" ref="G202" si="48">G191+G201</f>
        <v>19.38</v>
      </c>
      <c r="H202" s="37">
        <f t="shared" ref="H202" si="49">H191+H201</f>
        <v>19.93</v>
      </c>
      <c r="I202" s="37">
        <f t="shared" ref="I202" si="50">I191+I201</f>
        <v>89.000000000000014</v>
      </c>
      <c r="J202" s="37">
        <f t="shared" ref="J202:L202" si="51">J191+J201</f>
        <v>628</v>
      </c>
      <c r="K202" s="37"/>
      <c r="L202" s="37">
        <f t="shared" si="51"/>
        <v>64.19</v>
      </c>
    </row>
    <row r="203" spans="1:12" ht="14.4">
      <c r="A203" s="13">
        <v>2</v>
      </c>
      <c r="B203" s="14">
        <v>5</v>
      </c>
      <c r="C203" s="15" t="s">
        <v>24</v>
      </c>
      <c r="D203" s="16" t="s">
        <v>25</v>
      </c>
      <c r="E203" s="17" t="s">
        <v>86</v>
      </c>
      <c r="F203" s="17">
        <v>100</v>
      </c>
      <c r="G203" s="17">
        <v>8.1999999999999993</v>
      </c>
      <c r="H203" s="17">
        <v>5</v>
      </c>
      <c r="I203" s="44">
        <v>10.23</v>
      </c>
      <c r="J203" s="17">
        <v>119</v>
      </c>
      <c r="K203" s="17" t="s">
        <v>87</v>
      </c>
      <c r="L203" s="45"/>
    </row>
    <row r="204" spans="1:12" ht="14.4">
      <c r="A204" s="18"/>
      <c r="B204" s="19"/>
      <c r="C204" s="20"/>
      <c r="D204" s="21"/>
      <c r="E204" s="17" t="s">
        <v>88</v>
      </c>
      <c r="F204" s="17">
        <v>140</v>
      </c>
      <c r="G204" s="17">
        <v>3.06</v>
      </c>
      <c r="H204" s="17">
        <v>4.3499999999999996</v>
      </c>
      <c r="I204" s="44">
        <v>20.56</v>
      </c>
      <c r="J204" s="17">
        <v>136</v>
      </c>
      <c r="K204" s="17" t="s">
        <v>68</v>
      </c>
      <c r="L204" s="24"/>
    </row>
    <row r="205" spans="1:12" ht="14.4">
      <c r="A205" s="18"/>
      <c r="B205" s="19"/>
      <c r="C205" s="20"/>
      <c r="D205" s="22" t="s">
        <v>30</v>
      </c>
      <c r="E205" s="17" t="s">
        <v>69</v>
      </c>
      <c r="F205" s="17">
        <v>60</v>
      </c>
      <c r="G205" s="17">
        <v>1.62</v>
      </c>
      <c r="H205" s="17">
        <v>6.1</v>
      </c>
      <c r="I205" s="44">
        <v>6.92</v>
      </c>
      <c r="J205" s="17">
        <v>90</v>
      </c>
      <c r="K205" s="17" t="s">
        <v>32</v>
      </c>
      <c r="L205" s="24"/>
    </row>
    <row r="206" spans="1:12" ht="14.4">
      <c r="A206" s="18"/>
      <c r="B206" s="19"/>
      <c r="C206" s="20"/>
      <c r="D206" s="22" t="s">
        <v>33</v>
      </c>
      <c r="E206" s="17" t="s">
        <v>34</v>
      </c>
      <c r="F206" s="17">
        <v>200</v>
      </c>
      <c r="G206" s="17">
        <v>0.1</v>
      </c>
      <c r="H206" s="17">
        <v>0.04</v>
      </c>
      <c r="I206" s="44">
        <v>10.71</v>
      </c>
      <c r="J206" s="17">
        <v>44</v>
      </c>
      <c r="K206" s="17" t="s">
        <v>27</v>
      </c>
      <c r="L206" s="24"/>
    </row>
    <row r="207" spans="1:12" ht="14.4">
      <c r="A207" s="18"/>
      <c r="B207" s="19"/>
      <c r="C207" s="20"/>
      <c r="D207" s="22" t="s">
        <v>36</v>
      </c>
      <c r="E207" s="17" t="s">
        <v>37</v>
      </c>
      <c r="F207" s="17">
        <v>40</v>
      </c>
      <c r="G207" s="17">
        <v>2.52</v>
      </c>
      <c r="H207" s="17">
        <v>0.36</v>
      </c>
      <c r="I207" s="44">
        <v>18.84</v>
      </c>
      <c r="J207" s="17">
        <v>91</v>
      </c>
      <c r="K207" s="46"/>
      <c r="L207" s="24"/>
    </row>
    <row r="208" spans="1:12" ht="14.4">
      <c r="A208" s="18"/>
      <c r="B208" s="19"/>
      <c r="C208" s="20"/>
      <c r="D208" s="22" t="s">
        <v>38</v>
      </c>
      <c r="E208" s="23"/>
      <c r="F208" s="24"/>
      <c r="G208" s="24"/>
      <c r="H208" s="24"/>
      <c r="I208" s="24"/>
      <c r="J208" s="24"/>
      <c r="K208" s="46"/>
      <c r="L208" s="24"/>
    </row>
    <row r="209" spans="1:12" ht="14.4">
      <c r="A209" s="18"/>
      <c r="B209" s="19"/>
      <c r="C209" s="20"/>
      <c r="D209" s="21"/>
      <c r="E209" s="23"/>
      <c r="F209" s="24"/>
      <c r="G209" s="24"/>
      <c r="H209" s="24"/>
      <c r="I209" s="24"/>
      <c r="J209" s="24"/>
      <c r="K209" s="46"/>
      <c r="L209" s="24"/>
    </row>
    <row r="210" spans="1:12" ht="14.4">
      <c r="A210" s="18"/>
      <c r="B210" s="19"/>
      <c r="C210" s="20"/>
      <c r="D210" s="21"/>
      <c r="E210" s="23"/>
      <c r="F210" s="24"/>
      <c r="G210" s="24"/>
      <c r="H210" s="24"/>
      <c r="I210" s="24"/>
      <c r="J210" s="24"/>
      <c r="K210" s="46"/>
      <c r="L210" s="24"/>
    </row>
    <row r="211" spans="1:12" ht="15.75" customHeight="1">
      <c r="A211" s="25"/>
      <c r="B211" s="26"/>
      <c r="C211" s="27"/>
      <c r="D211" s="28" t="s">
        <v>39</v>
      </c>
      <c r="E211" s="29"/>
      <c r="F211" s="30">
        <f>SUM(F203:F210)</f>
        <v>540</v>
      </c>
      <c r="G211" s="30">
        <f>SUM(G203:G210)</f>
        <v>15.499999999999998</v>
      </c>
      <c r="H211" s="30">
        <f>SUM(H203:H210)</f>
        <v>15.849999999999998</v>
      </c>
      <c r="I211" s="30">
        <f>SUM(I203:I210)</f>
        <v>67.260000000000005</v>
      </c>
      <c r="J211" s="30">
        <f>SUM(J203:J210)</f>
        <v>480</v>
      </c>
      <c r="K211" s="47"/>
      <c r="L211" s="30">
        <v>64.19</v>
      </c>
    </row>
    <row r="212" spans="1:12" ht="14.4">
      <c r="A212" s="31">
        <f>A203</f>
        <v>2</v>
      </c>
      <c r="B212" s="32">
        <f>B203</f>
        <v>5</v>
      </c>
      <c r="C212" s="33" t="s">
        <v>40</v>
      </c>
      <c r="D212" s="22" t="s">
        <v>41</v>
      </c>
      <c r="E212" s="23"/>
      <c r="F212" s="24"/>
      <c r="G212" s="24"/>
      <c r="H212" s="24"/>
      <c r="I212" s="24"/>
      <c r="J212" s="24"/>
      <c r="K212" s="46"/>
      <c r="L212" s="24"/>
    </row>
    <row r="213" spans="1:12" ht="14.4">
      <c r="A213" s="18"/>
      <c r="B213" s="19"/>
      <c r="C213" s="20"/>
      <c r="D213" s="22" t="s">
        <v>42</v>
      </c>
      <c r="E213" s="23"/>
      <c r="F213" s="24"/>
      <c r="G213" s="24"/>
      <c r="H213" s="24"/>
      <c r="I213" s="24"/>
      <c r="J213" s="24"/>
      <c r="K213" s="46"/>
      <c r="L213" s="24"/>
    </row>
    <row r="214" spans="1:12" ht="14.4">
      <c r="A214" s="18"/>
      <c r="B214" s="19"/>
      <c r="C214" s="20"/>
      <c r="D214" s="22" t="s">
        <v>43</v>
      </c>
      <c r="E214" s="23"/>
      <c r="F214" s="24"/>
      <c r="G214" s="24"/>
      <c r="H214" s="24"/>
      <c r="I214" s="24"/>
      <c r="J214" s="24"/>
      <c r="K214" s="46"/>
      <c r="L214" s="24"/>
    </row>
    <row r="215" spans="1:12" ht="14.4">
      <c r="A215" s="18"/>
      <c r="B215" s="19"/>
      <c r="C215" s="20"/>
      <c r="D215" s="22" t="s">
        <v>44</v>
      </c>
      <c r="E215" s="23"/>
      <c r="F215" s="24"/>
      <c r="G215" s="24"/>
      <c r="H215" s="24"/>
      <c r="I215" s="24"/>
      <c r="J215" s="24"/>
      <c r="K215" s="46"/>
      <c r="L215" s="24"/>
    </row>
    <row r="216" spans="1:12" ht="14.4">
      <c r="A216" s="18"/>
      <c r="B216" s="19"/>
      <c r="C216" s="20"/>
      <c r="D216" s="22" t="s">
        <v>45</v>
      </c>
      <c r="E216" s="23"/>
      <c r="F216" s="24"/>
      <c r="G216" s="24"/>
      <c r="H216" s="24"/>
      <c r="I216" s="24"/>
      <c r="J216" s="24"/>
      <c r="K216" s="46"/>
      <c r="L216" s="24"/>
    </row>
    <row r="217" spans="1:12" ht="14.4">
      <c r="A217" s="18"/>
      <c r="B217" s="19"/>
      <c r="C217" s="20"/>
      <c r="D217" s="22" t="s">
        <v>46</v>
      </c>
      <c r="E217" s="23"/>
      <c r="F217" s="24"/>
      <c r="G217" s="24"/>
      <c r="H217" s="24"/>
      <c r="I217" s="24"/>
      <c r="J217" s="24"/>
      <c r="K217" s="46"/>
      <c r="L217" s="24"/>
    </row>
    <row r="218" spans="1:12" ht="14.4">
      <c r="A218" s="18"/>
      <c r="B218" s="19"/>
      <c r="C218" s="20"/>
      <c r="D218" s="22" t="s">
        <v>47</v>
      </c>
      <c r="E218" s="23"/>
      <c r="F218" s="24"/>
      <c r="G218" s="24"/>
      <c r="H218" s="24"/>
      <c r="I218" s="24"/>
      <c r="J218" s="24"/>
      <c r="K218" s="46"/>
      <c r="L218" s="24"/>
    </row>
    <row r="219" spans="1:12" ht="14.4">
      <c r="A219" s="18"/>
      <c r="B219" s="19"/>
      <c r="C219" s="20"/>
      <c r="D219" s="21"/>
      <c r="E219" s="23"/>
      <c r="F219" s="24"/>
      <c r="G219" s="24"/>
      <c r="H219" s="24"/>
      <c r="I219" s="24"/>
      <c r="J219" s="24"/>
      <c r="K219" s="46"/>
      <c r="L219" s="24"/>
    </row>
    <row r="220" spans="1:12" ht="14.4">
      <c r="A220" s="18"/>
      <c r="B220" s="19"/>
      <c r="C220" s="20"/>
      <c r="D220" s="21"/>
      <c r="E220" s="23"/>
      <c r="F220" s="24"/>
      <c r="G220" s="24"/>
      <c r="H220" s="24"/>
      <c r="I220" s="24"/>
      <c r="J220" s="24"/>
      <c r="K220" s="46"/>
      <c r="L220" s="24"/>
    </row>
    <row r="221" spans="1:12" ht="14.4">
      <c r="A221" s="18"/>
      <c r="B221" s="19"/>
      <c r="C221" s="20"/>
      <c r="D221" s="55" t="s">
        <v>39</v>
      </c>
      <c r="E221" s="52"/>
      <c r="F221" s="53">
        <v>0</v>
      </c>
      <c r="G221" s="53">
        <v>0</v>
      </c>
      <c r="H221" s="53">
        <v>0</v>
      </c>
      <c r="I221" s="53">
        <v>0</v>
      </c>
      <c r="J221" s="53">
        <v>0</v>
      </c>
      <c r="K221" s="54"/>
      <c r="L221" s="53">
        <v>0</v>
      </c>
    </row>
    <row r="222" spans="1:12" ht="15" thickBot="1">
      <c r="A222" s="58">
        <v>2</v>
      </c>
      <c r="B222" s="58">
        <v>5</v>
      </c>
      <c r="C222" s="61" t="s">
        <v>92</v>
      </c>
      <c r="D222" s="62"/>
      <c r="E222" s="59"/>
      <c r="F222" s="63">
        <v>540</v>
      </c>
      <c r="G222" s="63">
        <v>15.5</v>
      </c>
      <c r="H222" s="37">
        <v>15.85</v>
      </c>
      <c r="I222" s="37">
        <v>67.260000000000005</v>
      </c>
      <c r="J222" s="37">
        <v>480</v>
      </c>
      <c r="K222" s="37"/>
      <c r="L222" s="37">
        <v>64.19</v>
      </c>
    </row>
    <row r="223" spans="1:12" ht="14.4">
      <c r="A223" s="18">
        <v>2</v>
      </c>
      <c r="B223" s="19">
        <v>6</v>
      </c>
      <c r="C223" s="64" t="s">
        <v>93</v>
      </c>
      <c r="D223" s="16" t="s">
        <v>25</v>
      </c>
      <c r="E223" s="67" t="s">
        <v>96</v>
      </c>
      <c r="F223" s="24">
        <v>150</v>
      </c>
      <c r="G223" s="24">
        <v>14</v>
      </c>
      <c r="H223" s="24">
        <v>8.5</v>
      </c>
      <c r="I223" s="24">
        <v>42</v>
      </c>
      <c r="J223" s="24">
        <v>301</v>
      </c>
      <c r="K223" s="70" t="s">
        <v>100</v>
      </c>
      <c r="L223" s="24"/>
    </row>
    <row r="224" spans="1:12" ht="14.4">
      <c r="A224" s="18"/>
      <c r="B224" s="19"/>
      <c r="C224" s="20"/>
      <c r="D224" s="21"/>
      <c r="E224" s="23"/>
      <c r="F224" s="24"/>
      <c r="G224" s="24"/>
      <c r="H224" s="24"/>
      <c r="I224" s="24"/>
      <c r="J224" s="24"/>
      <c r="K224" s="46"/>
      <c r="L224" s="24"/>
    </row>
    <row r="225" spans="1:12" ht="14.4">
      <c r="A225" s="18"/>
      <c r="B225" s="19"/>
      <c r="C225" s="20"/>
      <c r="D225" s="22" t="s">
        <v>30</v>
      </c>
      <c r="E225" s="67" t="s">
        <v>95</v>
      </c>
      <c r="F225" s="24">
        <v>60</v>
      </c>
      <c r="G225" s="24">
        <v>0.63</v>
      </c>
      <c r="H225" s="24">
        <v>10.130000000000001</v>
      </c>
      <c r="I225" s="24">
        <v>2.3199999999999998</v>
      </c>
      <c r="J225" s="24">
        <v>104</v>
      </c>
      <c r="K225" s="70" t="s">
        <v>101</v>
      </c>
      <c r="L225" s="24"/>
    </row>
    <row r="226" spans="1:12" ht="14.4">
      <c r="A226" s="18"/>
      <c r="B226" s="19"/>
      <c r="C226" s="20"/>
      <c r="D226" s="22" t="s">
        <v>33</v>
      </c>
      <c r="E226" s="67" t="s">
        <v>64</v>
      </c>
      <c r="F226" s="57" t="s">
        <v>98</v>
      </c>
      <c r="G226" s="24">
        <v>7.0000000000000007E-2</v>
      </c>
      <c r="H226" s="24">
        <v>0.01</v>
      </c>
      <c r="I226" s="24">
        <v>8.2100000000000009</v>
      </c>
      <c r="J226" s="24">
        <v>35</v>
      </c>
      <c r="K226" s="70" t="s">
        <v>102</v>
      </c>
      <c r="L226" s="24"/>
    </row>
    <row r="227" spans="1:12" ht="14.4">
      <c r="A227" s="18"/>
      <c r="B227" s="19"/>
      <c r="C227" s="20"/>
      <c r="D227" s="22" t="s">
        <v>36</v>
      </c>
      <c r="E227" s="68" t="s">
        <v>37</v>
      </c>
      <c r="F227" s="57" t="s">
        <v>99</v>
      </c>
      <c r="G227" s="24">
        <v>2.52</v>
      </c>
      <c r="H227" s="24">
        <v>0.36</v>
      </c>
      <c r="I227" s="24">
        <v>18.84</v>
      </c>
      <c r="J227" s="24">
        <v>91</v>
      </c>
      <c r="K227" s="46"/>
      <c r="L227" s="24"/>
    </row>
    <row r="228" spans="1:12" ht="14.4">
      <c r="A228" s="18"/>
      <c r="B228" s="19"/>
      <c r="C228" s="20"/>
      <c r="D228" s="22" t="s">
        <v>38</v>
      </c>
      <c r="E228" s="67" t="s">
        <v>94</v>
      </c>
      <c r="F228" s="24">
        <v>50</v>
      </c>
      <c r="G228" s="24">
        <v>0.2</v>
      </c>
      <c r="H228" s="24">
        <v>0.2</v>
      </c>
      <c r="I228" s="24">
        <v>4.9000000000000004</v>
      </c>
      <c r="J228" s="24">
        <v>24</v>
      </c>
      <c r="K228" s="71" t="s">
        <v>55</v>
      </c>
      <c r="L228" s="24"/>
    </row>
    <row r="229" spans="1:12" ht="14.4">
      <c r="A229" s="73"/>
      <c r="B229" s="56"/>
      <c r="C229" s="72"/>
      <c r="D229" s="60"/>
      <c r="E229" s="23"/>
      <c r="F229" s="24"/>
      <c r="G229" s="24"/>
      <c r="H229" s="24"/>
      <c r="I229" s="24"/>
      <c r="J229" s="24"/>
      <c r="K229" s="46"/>
      <c r="L229" s="24"/>
    </row>
    <row r="230" spans="1:12" ht="14.4">
      <c r="A230" s="18"/>
      <c r="B230" s="19"/>
      <c r="C230" s="20"/>
      <c r="D230" s="22"/>
      <c r="E230" s="23"/>
      <c r="F230" s="24"/>
      <c r="G230" s="24"/>
      <c r="H230" s="24"/>
      <c r="I230" s="24"/>
      <c r="J230" s="24"/>
      <c r="K230" s="46"/>
      <c r="L230" s="24"/>
    </row>
    <row r="231" spans="1:12" ht="14.4">
      <c r="A231" s="18"/>
      <c r="B231" s="19"/>
      <c r="C231" s="20"/>
      <c r="D231" s="69" t="s">
        <v>97</v>
      </c>
      <c r="E231" s="52"/>
      <c r="F231" s="53">
        <v>515</v>
      </c>
      <c r="G231" s="53">
        <v>17.22</v>
      </c>
      <c r="H231" s="53">
        <v>19</v>
      </c>
      <c r="I231" s="53">
        <v>71.37</v>
      </c>
      <c r="J231" s="53">
        <v>531</v>
      </c>
      <c r="K231" s="54"/>
      <c r="L231" s="53"/>
    </row>
    <row r="232" spans="1:12" ht="14.4">
      <c r="A232" s="31">
        <v>2</v>
      </c>
      <c r="B232" s="65">
        <v>6</v>
      </c>
      <c r="C232" s="66" t="s">
        <v>40</v>
      </c>
      <c r="D232" s="22" t="s">
        <v>41</v>
      </c>
      <c r="E232" s="23"/>
      <c r="F232" s="24"/>
      <c r="G232" s="24"/>
      <c r="H232" s="24"/>
      <c r="I232" s="24"/>
      <c r="J232" s="24"/>
      <c r="K232" s="46"/>
      <c r="L232" s="24"/>
    </row>
    <row r="233" spans="1:12" ht="14.4">
      <c r="A233" s="18"/>
      <c r="B233" s="19"/>
      <c r="C233" s="20"/>
      <c r="D233" s="22" t="s">
        <v>42</v>
      </c>
      <c r="E233" s="23"/>
      <c r="F233" s="24"/>
      <c r="G233" s="24"/>
      <c r="H233" s="24"/>
      <c r="I233" s="24"/>
      <c r="J233" s="24"/>
      <c r="K233" s="46"/>
      <c r="L233" s="24"/>
    </row>
    <row r="234" spans="1:12" ht="14.4">
      <c r="A234" s="18"/>
      <c r="B234" s="19"/>
      <c r="C234" s="20"/>
      <c r="D234" s="22" t="s">
        <v>43</v>
      </c>
      <c r="E234" s="23"/>
      <c r="F234" s="24"/>
      <c r="G234" s="24"/>
      <c r="H234" s="24"/>
      <c r="I234" s="24"/>
      <c r="J234" s="24"/>
      <c r="K234" s="46"/>
      <c r="L234" s="24"/>
    </row>
    <row r="235" spans="1:12" ht="14.4">
      <c r="A235" s="18"/>
      <c r="B235" s="19"/>
      <c r="C235" s="20"/>
      <c r="D235" s="22" t="s">
        <v>44</v>
      </c>
      <c r="E235" s="23"/>
      <c r="F235" s="24"/>
      <c r="G235" s="24"/>
      <c r="H235" s="24"/>
      <c r="I235" s="24"/>
      <c r="J235" s="24"/>
      <c r="K235" s="46"/>
      <c r="L235" s="24"/>
    </row>
    <row r="236" spans="1:12" ht="14.4">
      <c r="A236" s="18"/>
      <c r="B236" s="19"/>
      <c r="C236" s="20"/>
      <c r="D236" s="22" t="s">
        <v>45</v>
      </c>
      <c r="E236" s="23"/>
      <c r="F236" s="24"/>
      <c r="G236" s="24"/>
      <c r="H236" s="24"/>
      <c r="I236" s="24"/>
      <c r="J236" s="24"/>
      <c r="K236" s="46"/>
      <c r="L236" s="24"/>
    </row>
    <row r="237" spans="1:12" ht="14.4">
      <c r="A237" s="18"/>
      <c r="B237" s="19"/>
      <c r="C237" s="20"/>
      <c r="D237" s="22" t="s">
        <v>46</v>
      </c>
      <c r="E237" s="23"/>
      <c r="F237" s="24"/>
      <c r="G237" s="24"/>
      <c r="H237" s="24"/>
      <c r="I237" s="24"/>
      <c r="J237" s="24"/>
      <c r="K237" s="46"/>
      <c r="L237" s="24"/>
    </row>
    <row r="238" spans="1:12" ht="14.4">
      <c r="A238" s="18"/>
      <c r="B238" s="19"/>
      <c r="C238" s="20"/>
      <c r="D238" s="22" t="s">
        <v>47</v>
      </c>
      <c r="E238" s="23"/>
      <c r="F238" s="24"/>
      <c r="G238" s="24"/>
      <c r="H238" s="24"/>
      <c r="I238" s="24"/>
      <c r="J238" s="24"/>
      <c r="K238" s="46"/>
      <c r="L238" s="24"/>
    </row>
    <row r="239" spans="1:12" ht="14.4">
      <c r="A239" s="25"/>
      <c r="B239" s="26"/>
      <c r="C239" s="27"/>
      <c r="D239" s="28" t="s">
        <v>39</v>
      </c>
      <c r="E239" s="29"/>
      <c r="F239" s="30">
        <v>515</v>
      </c>
      <c r="G239" s="30">
        <v>17.22</v>
      </c>
      <c r="H239" s="30">
        <v>19</v>
      </c>
      <c r="I239" s="30">
        <v>71.37</v>
      </c>
      <c r="J239" s="30">
        <v>531</v>
      </c>
      <c r="K239" s="47"/>
      <c r="L239" s="30">
        <f>SUM(L212:L238)</f>
        <v>64.19</v>
      </c>
    </row>
    <row r="240" spans="1:12" ht="14.4">
      <c r="A240" s="34">
        <f>A203</f>
        <v>2</v>
      </c>
      <c r="B240" s="35">
        <f>B203</f>
        <v>5</v>
      </c>
      <c r="C240" s="77" t="s">
        <v>48</v>
      </c>
      <c r="D240" s="78"/>
      <c r="E240" s="36"/>
      <c r="F240" s="37">
        <f>F211+F239</f>
        <v>1055</v>
      </c>
      <c r="G240" s="37">
        <f>G211+G239</f>
        <v>32.72</v>
      </c>
      <c r="H240" s="37">
        <f>H211+H239</f>
        <v>34.849999999999994</v>
      </c>
      <c r="I240" s="37">
        <f>I211+I239</f>
        <v>138.63</v>
      </c>
      <c r="J240" s="37">
        <f>J211+J239</f>
        <v>1011</v>
      </c>
      <c r="K240" s="37"/>
      <c r="L240" s="37">
        <f>L211+L239</f>
        <v>128.38</v>
      </c>
    </row>
    <row r="241" spans="1:12">
      <c r="A241" s="49"/>
      <c r="B241" s="50"/>
      <c r="C241" s="79" t="s">
        <v>89</v>
      </c>
      <c r="D241" s="79"/>
      <c r="E241" s="79"/>
      <c r="F241" s="51">
        <f>(F25+F44+F64+F83+F124+F144+F163+F183+F202+F240)/(IF(F25=0,0,1)+IF(F44=0,0,1)+IF(F64=0,0,1)+IF(F83=0,0,1)+IF(F124=0,0,1)+IF(F144=0,0,1)+IF(F163=0,0,1)+IF(F183=0,0,1)+IF(F202=0,0,1)+IF(F240=0,0,1))</f>
        <v>580.79999999999995</v>
      </c>
      <c r="G241" s="51">
        <f>(G25+G44+G64+G83+G124+G144+G163+G183+G202+G240)/(IF(G25=0,0,1)+IF(G44=0,0,1)+IF(G64=0,0,1)+IF(G83=0,0,1)+IF(G124=0,0,1)+IF(G144=0,0,1)+IF(G163=0,0,1)+IF(G183=0,0,1)+IF(G202=0,0,1)+IF(G240=0,0,1))</f>
        <v>19.473999999999997</v>
      </c>
      <c r="H241" s="51">
        <f>(H25+H44+H64+H83+H124+H144+H163+H183+H202+H240)/(IF(H25=0,0,1)+IF(H44=0,0,1)+IF(H64=0,0,1)+IF(H83=0,0,1)+IF(H124=0,0,1)+IF(H144=0,0,1)+IF(H163=0,0,1)+IF(H183=0,0,1)+IF(H202=0,0,1)+IF(H240=0,0,1))</f>
        <v>20.353000000000002</v>
      </c>
      <c r="I241" s="51">
        <f>(I25+I44+I64+I83+I124+I144+I163+I183+I202+I240)/(IF(I25=0,0,1)+IF(I44=0,0,1)+IF(I64=0,0,1)+IF(I83=0,0,1)+IF(I124=0,0,1)+IF(I144=0,0,1)+IF(I163=0,0,1)+IF(I183=0,0,1)+IF(I202=0,0,1)+IF(I240=0,0,1))</f>
        <v>80.496000000000009</v>
      </c>
      <c r="J241" s="51">
        <f>(J25+J44+J64+J83+J124+J144+J163+J183+J202+J240)/(IF(J25=0,0,1)+IF(J44=0,0,1)+IF(J64=0,0,1)+IF(J83=0,0,1)+IF(J124=0,0,1)+IF(J144=0,0,1)+IF(J163=0,0,1)+IF(J183=0,0,1)+IF(J202=0,0,1)+IF(J240=0,0,1))</f>
        <v>591.20000000000005</v>
      </c>
      <c r="K241" s="51"/>
      <c r="L241" s="51">
        <f>(L25+L44+L64+L83+L124+L144+L163+L183+L202+L240)/(IF(L25=0,0,1)+IF(L44=0,0,1)+IF(L64=0,0,1)+IF(L83=0,0,1)+IF(L124=0,0,1)+IF(L144=0,0,1)+IF(L163=0,0,1)+IF(L183=0,0,1)+IF(L202=0,0,1)+IF(L240=0,0,1))</f>
        <v>70.609000000000009</v>
      </c>
    </row>
  </sheetData>
  <mergeCells count="15">
    <mergeCell ref="C183:D183"/>
    <mergeCell ref="C202:D202"/>
    <mergeCell ref="C240:D240"/>
    <mergeCell ref="C241:E241"/>
    <mergeCell ref="C64:D64"/>
    <mergeCell ref="C83:D83"/>
    <mergeCell ref="C124:D124"/>
    <mergeCell ref="C144:D144"/>
    <mergeCell ref="C163:D163"/>
    <mergeCell ref="C104:D104"/>
    <mergeCell ref="C1:E1"/>
    <mergeCell ref="H1:K1"/>
    <mergeCell ref="H2:K2"/>
    <mergeCell ref="C25:D25"/>
    <mergeCell ref="C44:D4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2022-05-16T14:23:00Z</dcterms:created>
  <dcterms:modified xsi:type="dcterms:W3CDTF">2023-10-17T20:35:08Z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C139B1BFE9404037B5A24E2E4B91E6A6_13</vt:lpwstr>
  </property>
  <property fmtid="{D5CDD505-2E9C-101B-9397-08002B2CF9AE}" pid="3" name="KSOProductBuildVer">
    <vt:lpwstr>1049-12.2.0.13266</vt:lpwstr>
  </property>
</Properties>
</file>