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F593" s="1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F509" s="1"/>
  <c r="B480"/>
  <c r="A480"/>
  <c r="J479"/>
  <c r="I479"/>
  <c r="H479"/>
  <c r="G479"/>
  <c r="F479"/>
  <c r="B476"/>
  <c r="A476"/>
  <c r="L475"/>
  <c r="J475"/>
  <c r="I475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G467" s="1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J425" s="1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F341" s="1"/>
  <c r="B299"/>
  <c r="A299"/>
  <c r="J298"/>
  <c r="I298"/>
  <c r="H298"/>
  <c r="G298"/>
  <c r="F298"/>
  <c r="B292"/>
  <c r="A292"/>
  <c r="J291"/>
  <c r="I291"/>
  <c r="I299" s="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I257" s="1"/>
  <c r="H223"/>
  <c r="H257" s="1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I215" s="1"/>
  <c r="H181"/>
  <c r="H215" s="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G131" s="1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J89" s="1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J551" l="1"/>
  <c r="I551"/>
  <c r="H551"/>
  <c r="G551"/>
  <c r="F551"/>
  <c r="J509"/>
  <c r="I509"/>
  <c r="H509"/>
  <c r="J467"/>
  <c r="I467"/>
  <c r="H467"/>
  <c r="F467"/>
  <c r="I425"/>
  <c r="F425"/>
  <c r="H425"/>
  <c r="G425"/>
  <c r="J383"/>
  <c r="F383"/>
  <c r="H383"/>
  <c r="I383"/>
  <c r="G383"/>
  <c r="J341"/>
  <c r="I341"/>
  <c r="H341"/>
  <c r="G341"/>
  <c r="J257"/>
  <c r="G257"/>
  <c r="F257"/>
  <c r="J215"/>
  <c r="G215"/>
  <c r="F215"/>
  <c r="J173"/>
  <c r="F173"/>
  <c r="I173"/>
  <c r="H173"/>
  <c r="G173"/>
  <c r="F131"/>
  <c r="J131"/>
  <c r="I131"/>
  <c r="H131"/>
  <c r="I89"/>
  <c r="F89"/>
  <c r="H89"/>
  <c r="G89"/>
  <c r="J47"/>
  <c r="I47"/>
  <c r="H47"/>
  <c r="G47"/>
  <c r="F47"/>
  <c r="I594" l="1"/>
  <c r="G594"/>
  <c r="J594"/>
  <c r="H594"/>
  <c r="F594"/>
  <c r="L321"/>
  <c r="L326"/>
  <c r="L59"/>
  <c r="L89"/>
  <c r="L341"/>
  <c r="L311"/>
  <c r="L143"/>
  <c r="L173"/>
  <c r="L195"/>
  <c r="L200"/>
  <c r="L298"/>
  <c r="L585"/>
  <c r="L489"/>
  <c r="L494"/>
  <c r="L452"/>
  <c r="L447"/>
  <c r="L284"/>
  <c r="L279"/>
  <c r="L237"/>
  <c r="L242"/>
  <c r="L531"/>
  <c r="L536"/>
  <c r="L158"/>
  <c r="L153"/>
  <c r="L551"/>
  <c r="L521"/>
  <c r="L291"/>
  <c r="L215"/>
  <c r="L185"/>
  <c r="L214"/>
  <c r="L123"/>
  <c r="L69"/>
  <c r="L74"/>
  <c r="L467"/>
  <c r="L437"/>
  <c r="L382"/>
  <c r="L424"/>
  <c r="L466"/>
  <c r="L116"/>
  <c r="L111"/>
  <c r="L165"/>
  <c r="L479"/>
  <c r="L509"/>
  <c r="L32"/>
  <c r="L27"/>
  <c r="L578"/>
  <c r="L573"/>
  <c r="L257"/>
  <c r="L227"/>
  <c r="L353"/>
  <c r="L383"/>
  <c r="L375"/>
  <c r="L131"/>
  <c r="L101"/>
  <c r="L459"/>
  <c r="L39"/>
  <c r="L249"/>
  <c r="L81"/>
  <c r="L333"/>
  <c r="L593"/>
  <c r="L563"/>
  <c r="L17"/>
  <c r="L47"/>
  <c r="L594"/>
  <c r="L417"/>
  <c r="L592"/>
  <c r="L508"/>
  <c r="L88"/>
  <c r="L172"/>
  <c r="L363"/>
  <c r="L368"/>
  <c r="L269"/>
  <c r="L299"/>
  <c r="L543"/>
  <c r="L410"/>
  <c r="L405"/>
  <c r="L207"/>
  <c r="L501"/>
  <c r="L46"/>
  <c r="L550"/>
  <c r="L130"/>
  <c r="L395"/>
  <c r="L425"/>
  <c r="L340"/>
  <c r="L256"/>
</calcChain>
</file>

<file path=xl/sharedStrings.xml><?xml version="1.0" encoding="utf-8"?>
<sst xmlns="http://schemas.openxmlformats.org/spreadsheetml/2006/main" count="621" uniqueCount="105">
  <si>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</si>
  <si>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</si>
  <si>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</si>
  <si>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</si>
  <si>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</si>
  <si>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</si>
  <si>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</si>
  <si>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</si>
  <si>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</si>
  <si>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</si>
  <si>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</si>
  <si>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</si>
  <si>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</si>
  <si>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</si>
  <si>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</si>
  <si>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</si>
  <si>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</si>
  <si>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</si>
  <si>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</si>
  <si>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</si>
  <si>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</si>
  <si>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</si>
  <si>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</si>
  <si>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</si>
  <si>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</si>
  <si>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</si>
  <si>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</si>
  <si>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</si>
  <si>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</si>
  <si>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</si>
  <si>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</si>
  <si>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</si>
  <si>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</si>
  <si>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</si>
  <si>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</si>
  <si>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</si>
  <si>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</si>
  <si>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</si>
  <si>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</si>
  <si>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</si>
  <si>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</si>
  <si>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</si>
  <si>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</si>
  <si>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</si>
  <si>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</si>
  <si>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салат-бар (морковь свежая порциями, капуста белокачанная свежая порциями, кукуруза консервирванная, сухарики из пшеничного хлеба, масло растительное)</t>
  </si>
  <si>
    <t>60\20\20\10\5\5</t>
  </si>
  <si>
    <t>грудка куриная в томатном соусе</t>
  </si>
  <si>
    <t>45\45</t>
  </si>
  <si>
    <t>рис отварной</t>
  </si>
  <si>
    <t>напиток из замороженной черной смородины</t>
  </si>
  <si>
    <t xml:space="preserve">пшеничный </t>
  </si>
  <si>
    <t>ржано-пшеничный</t>
  </si>
  <si>
    <t>Директор школы</t>
  </si>
  <si>
    <t>Хусаинов</t>
  </si>
  <si>
    <t>октябрь-ноябрь</t>
  </si>
  <si>
    <t>с 02по 07, 09по 14,16по21, 23 по 28,30 по 04</t>
  </si>
  <si>
    <t>десерт фруктовый (яблоки)</t>
  </si>
  <si>
    <t>салат-бар свекла отварная (тертая), морковь свежая порциями, сыр, сухарики из пшеничного хлеба, масло растительное)</t>
  </si>
  <si>
    <t>жаркое по-домашнему</t>
  </si>
  <si>
    <t>40\120</t>
  </si>
  <si>
    <t>кофейный напиток с молоком</t>
  </si>
  <si>
    <t>пшеничный</t>
  </si>
  <si>
    <t>салат-бар (помидоры свежие порциями, капуста белокачанная свежая порциями,зеленый горошек консервированный, сухарикииз пшеничного хлеба, масло растительное</t>
  </si>
  <si>
    <t xml:space="preserve">сосиски отварные </t>
  </si>
  <si>
    <t>макароны отварные с сыром</t>
  </si>
  <si>
    <t>чай с сахаром</t>
  </si>
  <si>
    <t xml:space="preserve"> пшеничный</t>
  </si>
  <si>
    <t>2 шт\100</t>
  </si>
  <si>
    <t>200\8</t>
  </si>
  <si>
    <t>60\20\ 20\10\5\5</t>
  </si>
  <si>
    <t>десерт фруктовый(яблоки)</t>
  </si>
  <si>
    <t>салат-бар (помидоры свежие порциями,огурцы свежие порциями,кукуруза консервированная, сухарики из пшеничного хлеба, масло растительное</t>
  </si>
  <si>
    <t>плов с куриными грудками</t>
  </si>
  <si>
    <t>чай с сахаром, лимоном</t>
  </si>
  <si>
    <t>200\8\7</t>
  </si>
  <si>
    <t>салат-бар (помидоры свежие порциями,огурцы свежие порциями,фасоль консервированная, сухарики из пшеничного хлеба, масло растительное</t>
  </si>
  <si>
    <t>биточки рыбные из фарша минтая</t>
  </si>
  <si>
    <t>пюре картофельное с маслом сливочным</t>
  </si>
  <si>
    <t>140\5</t>
  </si>
  <si>
    <t>печенье сдобное Шоколодное</t>
  </si>
  <si>
    <t>1шт\15</t>
  </si>
  <si>
    <t>салат-бар (помидоры свежие порциями,огурцы свежие порциями,масло растительное</t>
  </si>
  <si>
    <t>60\25\25\10</t>
  </si>
  <si>
    <t>пельмени "Для умников и умниц" отварные</t>
  </si>
  <si>
    <t>салат-бар (морковь свежая порциями,капуста белокаченная свежая порциями,сыр, сухарики из пшеничного хлеба, масло растительное</t>
  </si>
  <si>
    <t>котлеты "Столичные"</t>
  </si>
  <si>
    <t>салат-бар (морковь свежая порциями,капуста белокаченная свежая порциями,кукуруза консервированная, сухарики из пшеничного хлеба, масло растительное</t>
  </si>
  <si>
    <t>жаркое из птицы (груди куриные)</t>
  </si>
  <si>
    <t>из замороженной чёрной смородины</t>
  </si>
  <si>
    <t>МБОУ "Атабаевская СОШ имени Героя РФ Ахметшина М.Р." Лаишевского муниципального района РТ</t>
  </si>
  <si>
    <t>салат-бар (помидоры свежие порциями,капуста белокаченная свежая порциями,зеленый горошек консервированная, сухарики из пшеничного хлеба, масло растительное</t>
  </si>
  <si>
    <t>сосиски отварные</t>
  </si>
  <si>
    <t>каша гречневая вязкая с маслом</t>
  </si>
  <si>
    <t>салат-бар (свекла отварная (тертая), морковь свежая порциями,сыр, сухарики из пшеничного хлеба, масло растительное</t>
  </si>
  <si>
    <t>плов с говядиной</t>
  </si>
  <si>
    <t>из сухофруктов</t>
  </si>
  <si>
    <t>салат-бар (помидоры свежие порциями,огурцы свежие порциями, фасоль консервированная, сухарики из пшеничного хлеба, масло растительное</t>
  </si>
  <si>
    <t>ёжики с мясом и рисом в соусе томатном</t>
  </si>
  <si>
    <t>пюре картофельное</t>
  </si>
  <si>
    <t>20.56</t>
  </si>
  <si>
    <t>ржано пшеничный</t>
  </si>
  <si>
    <t>салат-бар (помидоры свежие порциями,огурцы свежие порциями,кукуруза консервированная, масло растительное</t>
  </si>
  <si>
    <t>60\20\ 20\10\10</t>
  </si>
  <si>
    <t>пельмени "Для умников и умниц"отварные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</si>
</sst>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312" activePane="bottomRight" state="frozen"/>
      <selection pane="topRight" activeCell="E1" sqref="E1"/>
      <selection pane="bottomLeft" activeCell="A6" sqref="A6"/>
      <selection pane="bottomRight" activeCell="J528" sqref="J5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4" t="s">
        <v>90</v>
      </c>
      <c r="D1" s="65"/>
      <c r="E1" s="65"/>
      <c r="F1" s="13" t="s">
        <v>16</v>
      </c>
      <c r="G1" s="2" t="s">
        <v>17</v>
      </c>
      <c r="H1" s="66" t="s">
        <v>53</v>
      </c>
      <c r="I1" s="66"/>
      <c r="J1" s="66"/>
      <c r="K1" s="66"/>
    </row>
    <row r="2" spans="1:12" ht="17.399999999999999">
      <c r="A2" s="43" t="s">
        <v>6</v>
      </c>
      <c r="C2" s="2"/>
      <c r="G2" s="2" t="s">
        <v>18</v>
      </c>
      <c r="H2" s="66" t="s">
        <v>54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 t="s">
        <v>56</v>
      </c>
      <c r="I3" s="55" t="s">
        <v>55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52.8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45</v>
      </c>
      <c r="F18" s="51" t="s">
        <v>46</v>
      </c>
      <c r="G18" s="51">
        <v>1.56</v>
      </c>
      <c r="H18" s="51">
        <v>6.16</v>
      </c>
      <c r="I18" s="51">
        <v>7.78</v>
      </c>
      <c r="J18" s="51">
        <v>94</v>
      </c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 t="s">
        <v>47</v>
      </c>
      <c r="F20" s="51" t="s">
        <v>48</v>
      </c>
      <c r="G20" s="51">
        <v>10.45</v>
      </c>
      <c r="H20" s="51">
        <v>6.5</v>
      </c>
      <c r="I20" s="51">
        <v>3.27</v>
      </c>
      <c r="J20" s="51">
        <v>113</v>
      </c>
      <c r="K20" s="52"/>
      <c r="L20" s="51"/>
    </row>
    <row r="21" spans="1:12" ht="14.4">
      <c r="A21" s="25"/>
      <c r="B21" s="16"/>
      <c r="C21" s="11"/>
      <c r="D21" s="7" t="s">
        <v>30</v>
      </c>
      <c r="E21" s="50" t="s">
        <v>49</v>
      </c>
      <c r="F21" s="51">
        <v>140</v>
      </c>
      <c r="G21" s="51">
        <v>3.57</v>
      </c>
      <c r="H21" s="51">
        <v>5.07</v>
      </c>
      <c r="I21" s="51">
        <v>37.35</v>
      </c>
      <c r="J21" s="51">
        <v>209</v>
      </c>
      <c r="K21" s="52"/>
      <c r="L21" s="51"/>
    </row>
    <row r="22" spans="1:12" ht="14.4">
      <c r="A22" s="25"/>
      <c r="B22" s="16"/>
      <c r="C22" s="11"/>
      <c r="D22" s="7" t="s">
        <v>31</v>
      </c>
      <c r="E22" s="50" t="s">
        <v>50</v>
      </c>
      <c r="F22" s="51">
        <v>200</v>
      </c>
      <c r="G22" s="51">
        <v>0.1</v>
      </c>
      <c r="H22" s="51">
        <v>0.04</v>
      </c>
      <c r="I22" s="51">
        <v>10.71</v>
      </c>
      <c r="J22" s="51">
        <v>44</v>
      </c>
      <c r="K22" s="52"/>
      <c r="L22" s="51"/>
    </row>
    <row r="23" spans="1:12" ht="14.4">
      <c r="A23" s="25"/>
      <c r="B23" s="16"/>
      <c r="C23" s="11"/>
      <c r="D23" s="7" t="s">
        <v>32</v>
      </c>
      <c r="E23" s="50" t="s">
        <v>51</v>
      </c>
      <c r="F23" s="51">
        <v>20</v>
      </c>
      <c r="G23" s="51">
        <v>2.52</v>
      </c>
      <c r="H23" s="51">
        <v>0.36</v>
      </c>
      <c r="I23" s="51">
        <v>18.84</v>
      </c>
      <c r="J23" s="51">
        <v>91</v>
      </c>
      <c r="K23" s="52"/>
      <c r="L23" s="51"/>
    </row>
    <row r="24" spans="1:12" ht="14.4">
      <c r="A24" s="25"/>
      <c r="B24" s="16"/>
      <c r="C24" s="11"/>
      <c r="D24" s="7" t="s">
        <v>33</v>
      </c>
      <c r="E24" s="50" t="s">
        <v>52</v>
      </c>
      <c r="F24" s="51">
        <v>20</v>
      </c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380</v>
      </c>
      <c r="G27" s="21">
        <f t="shared" ref="G27:J27" si="3">SUM(G18:G26)</f>
        <v>18.2</v>
      </c>
      <c r="H27" s="21">
        <f t="shared" si="3"/>
        <v>18.13</v>
      </c>
      <c r="I27" s="21">
        <f t="shared" si="3"/>
        <v>77.95</v>
      </c>
      <c r="J27" s="21">
        <f t="shared" si="3"/>
        <v>551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380</v>
      </c>
      <c r="G47" s="34">
        <f t="shared" ref="G47:J47" si="7">G13+G17+G27+G32+G39+G46</f>
        <v>18.2</v>
      </c>
      <c r="H47" s="34">
        <f t="shared" si="7"/>
        <v>18.13</v>
      </c>
      <c r="I47" s="34">
        <f t="shared" si="7"/>
        <v>77.95</v>
      </c>
      <c r="J47" s="34">
        <f t="shared" si="7"/>
        <v>551</v>
      </c>
      <c r="K47" s="35"/>
      <c r="L47" s="34">
        <f ca="1">L13+L17+L27+L32+L39+L46</f>
        <v>0</v>
      </c>
    </row>
    <row r="48" spans="1:12" ht="14.4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57</v>
      </c>
      <c r="F56" s="51">
        <v>50</v>
      </c>
      <c r="G56" s="51">
        <v>0.2</v>
      </c>
      <c r="H56" s="51">
        <v>0.2</v>
      </c>
      <c r="I56" s="51">
        <v>4.9000000000000004</v>
      </c>
      <c r="J56" s="51">
        <v>24</v>
      </c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50</v>
      </c>
      <c r="G59" s="21">
        <f t="shared" ref="G59" si="13">SUM(G56:G58)</f>
        <v>0.2</v>
      </c>
      <c r="H59" s="21">
        <f t="shared" ref="H59" si="14">SUM(H56:H58)</f>
        <v>0.2</v>
      </c>
      <c r="I59" s="21">
        <f t="shared" ref="I59" si="15">SUM(I56:I58)</f>
        <v>4.9000000000000004</v>
      </c>
      <c r="J59" s="21">
        <f t="shared" ref="J59" si="16">SUM(J56:J58)</f>
        <v>24</v>
      </c>
      <c r="K59" s="27"/>
      <c r="L59" s="21">
        <f t="shared" ref="L59" ca="1" si="17">SUM(L56:L64)</f>
        <v>0</v>
      </c>
    </row>
    <row r="60" spans="1:12" ht="39.6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58</v>
      </c>
      <c r="F60" s="51" t="s">
        <v>46</v>
      </c>
      <c r="G60" s="51">
        <v>3.86</v>
      </c>
      <c r="H60" s="51">
        <v>8.74</v>
      </c>
      <c r="I60" s="51">
        <v>7.46</v>
      </c>
      <c r="J60" s="51">
        <v>125</v>
      </c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 t="s">
        <v>59</v>
      </c>
      <c r="F62" s="51" t="s">
        <v>60</v>
      </c>
      <c r="G62" s="51">
        <v>8.64</v>
      </c>
      <c r="H62" s="51">
        <v>7.5</v>
      </c>
      <c r="I62" s="51">
        <v>21.63</v>
      </c>
      <c r="J62" s="51">
        <v>189</v>
      </c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 t="s">
        <v>61</v>
      </c>
      <c r="F64" s="51">
        <v>200</v>
      </c>
      <c r="G64" s="51">
        <v>3.3</v>
      </c>
      <c r="H64" s="51">
        <v>1.51</v>
      </c>
      <c r="I64" s="51">
        <v>21.8</v>
      </c>
      <c r="J64" s="51">
        <v>120</v>
      </c>
      <c r="K64" s="52"/>
      <c r="L64" s="51"/>
    </row>
    <row r="65" spans="1:12" ht="14.4">
      <c r="A65" s="15"/>
      <c r="B65" s="16"/>
      <c r="C65" s="11"/>
      <c r="D65" s="7" t="s">
        <v>32</v>
      </c>
      <c r="E65" s="50" t="s">
        <v>62</v>
      </c>
      <c r="F65" s="51">
        <v>20</v>
      </c>
      <c r="G65" s="51">
        <v>2.52</v>
      </c>
      <c r="H65" s="51">
        <v>0.36</v>
      </c>
      <c r="I65" s="51">
        <v>18.84</v>
      </c>
      <c r="J65" s="51">
        <v>91</v>
      </c>
      <c r="K65" s="52"/>
      <c r="L65" s="51"/>
    </row>
    <row r="66" spans="1:12" ht="14.4">
      <c r="A66" s="15"/>
      <c r="B66" s="16"/>
      <c r="C66" s="11"/>
      <c r="D66" s="7" t="s">
        <v>33</v>
      </c>
      <c r="E66" s="50" t="s">
        <v>52</v>
      </c>
      <c r="F66" s="51">
        <v>20</v>
      </c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240</v>
      </c>
      <c r="G69" s="21">
        <f t="shared" ref="G69" si="18">SUM(G60:G68)</f>
        <v>18.32</v>
      </c>
      <c r="H69" s="21">
        <f t="shared" ref="H69" si="19">SUM(H60:H68)</f>
        <v>18.110000000000003</v>
      </c>
      <c r="I69" s="21">
        <f t="shared" ref="I69" si="20">SUM(I60:I68)</f>
        <v>69.73</v>
      </c>
      <c r="J69" s="21">
        <f t="shared" ref="J69" si="21">SUM(J60:J68)</f>
        <v>525</v>
      </c>
      <c r="K69" s="27"/>
      <c r="L69" s="21">
        <f t="shared" ref="L69" ca="1" si="22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290</v>
      </c>
      <c r="G89" s="34">
        <f t="shared" ref="G89" si="38">G55+G59+G69+G74+G81+G88</f>
        <v>18.52</v>
      </c>
      <c r="H89" s="34">
        <f t="shared" ref="H89" si="39">H55+H59+H69+H74+H81+H88</f>
        <v>18.310000000000002</v>
      </c>
      <c r="I89" s="34">
        <f t="shared" ref="I89" si="40">I55+I59+I69+I74+I81+I88</f>
        <v>74.63000000000001</v>
      </c>
      <c r="J89" s="34">
        <f t="shared" ref="J89" si="41">J55+J59+J69+J74+J81+J88</f>
        <v>549</v>
      </c>
      <c r="K89" s="35"/>
      <c r="L89" s="34">
        <f t="shared" ref="L89" ca="1" si="42">L55+L59+L69+L74+L81+L88</f>
        <v>0</v>
      </c>
    </row>
    <row r="90" spans="1:12" ht="14.4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52.8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63</v>
      </c>
      <c r="F102" s="51" t="s">
        <v>70</v>
      </c>
      <c r="G102" s="51">
        <v>1.55</v>
      </c>
      <c r="H102" s="51">
        <v>6.12</v>
      </c>
      <c r="I102" s="51">
        <v>6.63</v>
      </c>
      <c r="J102" s="51">
        <v>89</v>
      </c>
      <c r="K102" s="52"/>
      <c r="L102" s="51"/>
    </row>
    <row r="103" spans="1:12" ht="14.4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29</v>
      </c>
      <c r="E104" s="50" t="s">
        <v>64</v>
      </c>
      <c r="F104" s="51" t="s">
        <v>68</v>
      </c>
      <c r="G104" s="51">
        <v>8.6</v>
      </c>
      <c r="H104" s="51">
        <v>4.8</v>
      </c>
      <c r="I104" s="51">
        <v>11.75</v>
      </c>
      <c r="J104" s="51">
        <v>125</v>
      </c>
      <c r="K104" s="52"/>
      <c r="L104" s="51"/>
    </row>
    <row r="105" spans="1:12" ht="14.4">
      <c r="A105" s="25"/>
      <c r="B105" s="16"/>
      <c r="C105" s="11"/>
      <c r="D105" s="7" t="s">
        <v>30</v>
      </c>
      <c r="E105" s="50" t="s">
        <v>65</v>
      </c>
      <c r="F105" s="51">
        <v>140</v>
      </c>
      <c r="G105" s="51">
        <v>5.39</v>
      </c>
      <c r="H105" s="51">
        <v>6.65</v>
      </c>
      <c r="I105" s="51">
        <v>29.98</v>
      </c>
      <c r="J105" s="51">
        <v>201</v>
      </c>
      <c r="K105" s="52"/>
      <c r="L105" s="51"/>
    </row>
    <row r="106" spans="1:12" ht="14.4">
      <c r="A106" s="25"/>
      <c r="B106" s="16"/>
      <c r="C106" s="11"/>
      <c r="D106" s="7" t="s">
        <v>31</v>
      </c>
      <c r="E106" s="50" t="s">
        <v>66</v>
      </c>
      <c r="F106" s="51" t="s">
        <v>69</v>
      </c>
      <c r="G106" s="51">
        <v>0.01</v>
      </c>
      <c r="H106" s="51">
        <v>0.16</v>
      </c>
      <c r="I106" s="51">
        <v>9.84</v>
      </c>
      <c r="J106" s="51">
        <v>47</v>
      </c>
      <c r="K106" s="52"/>
      <c r="L106" s="51"/>
    </row>
    <row r="107" spans="1:12" ht="14.4">
      <c r="A107" s="25"/>
      <c r="B107" s="16"/>
      <c r="C107" s="11"/>
      <c r="D107" s="7" t="s">
        <v>32</v>
      </c>
      <c r="E107" s="50" t="s">
        <v>67</v>
      </c>
      <c r="F107" s="51">
        <v>20</v>
      </c>
      <c r="G107" s="51">
        <v>2.52</v>
      </c>
      <c r="H107" s="51">
        <v>0.36</v>
      </c>
      <c r="I107" s="51">
        <v>18.84</v>
      </c>
      <c r="J107" s="51">
        <v>91</v>
      </c>
      <c r="K107" s="52"/>
      <c r="L107" s="51"/>
    </row>
    <row r="108" spans="1:12" ht="14.4">
      <c r="A108" s="25"/>
      <c r="B108" s="16"/>
      <c r="C108" s="11"/>
      <c r="D108" s="7" t="s">
        <v>33</v>
      </c>
      <c r="E108" s="50" t="s">
        <v>52</v>
      </c>
      <c r="F108" s="51">
        <v>20</v>
      </c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180</v>
      </c>
      <c r="G111" s="21">
        <f t="shared" ref="G111" si="52">SUM(G102:G110)</f>
        <v>18.07</v>
      </c>
      <c r="H111" s="21">
        <f t="shared" ref="H111" si="53">SUM(H102:H110)</f>
        <v>18.09</v>
      </c>
      <c r="I111" s="21">
        <f t="shared" ref="I111" si="54">SUM(I102:I110)</f>
        <v>77.040000000000006</v>
      </c>
      <c r="J111" s="21">
        <f t="shared" ref="J111" si="55">SUM(J102:J110)</f>
        <v>553</v>
      </c>
      <c r="K111" s="27"/>
      <c r="L111" s="21">
        <f t="shared" ref="L111" ca="1" si="56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180</v>
      </c>
      <c r="G131" s="34">
        <f t="shared" ref="G131" si="72">G97+G101+G111+G116+G123+G130</f>
        <v>18.07</v>
      </c>
      <c r="H131" s="34">
        <f t="shared" ref="H131" si="73">H97+H101+H111+H116+H123+H130</f>
        <v>18.09</v>
      </c>
      <c r="I131" s="34">
        <f t="shared" ref="I131" si="74">I97+I101+I111+I116+I123+I130</f>
        <v>77.040000000000006</v>
      </c>
      <c r="J131" s="34">
        <f t="shared" ref="J131" si="75">J97+J101+J111+J116+J123+J130</f>
        <v>553</v>
      </c>
      <c r="K131" s="35"/>
      <c r="L131" s="34">
        <f t="shared" ref="L131" ca="1" si="76">L97+L101+L111+L116+L123+L130</f>
        <v>0</v>
      </c>
    </row>
    <row r="132" spans="1:12" ht="14.4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71</v>
      </c>
      <c r="F140" s="51">
        <v>50</v>
      </c>
      <c r="G140" s="51">
        <v>0.2</v>
      </c>
      <c r="H140" s="51">
        <v>0.2</v>
      </c>
      <c r="I140" s="51">
        <v>4.9000000000000004</v>
      </c>
      <c r="J140" s="51">
        <v>24</v>
      </c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50</v>
      </c>
      <c r="G143" s="21">
        <f t="shared" ref="G143" si="82">SUM(G140:G142)</f>
        <v>0.2</v>
      </c>
      <c r="H143" s="21">
        <f t="shared" ref="H143" si="83">SUM(H140:H142)</f>
        <v>0.2</v>
      </c>
      <c r="I143" s="21">
        <f t="shared" ref="I143" si="84">SUM(I140:I142)</f>
        <v>4.9000000000000004</v>
      </c>
      <c r="J143" s="21">
        <f t="shared" ref="J143" si="85">SUM(J140:J142)</f>
        <v>24</v>
      </c>
      <c r="K143" s="27"/>
      <c r="L143" s="21">
        <f t="shared" ref="L143" ca="1" si="86">SUM(L140:L148)</f>
        <v>0</v>
      </c>
    </row>
    <row r="144" spans="1:12" ht="39.6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72</v>
      </c>
      <c r="F144" s="51" t="s">
        <v>70</v>
      </c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29</v>
      </c>
      <c r="E146" s="50" t="s">
        <v>73</v>
      </c>
      <c r="F146" s="51" t="s">
        <v>60</v>
      </c>
      <c r="G146" s="51">
        <v>13.14</v>
      </c>
      <c r="H146" s="51">
        <v>12</v>
      </c>
      <c r="I146" s="51">
        <v>34</v>
      </c>
      <c r="J146" s="51">
        <v>297</v>
      </c>
      <c r="K146" s="52"/>
      <c r="L146" s="51"/>
    </row>
    <row r="147" spans="1:12" ht="14.4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31</v>
      </c>
      <c r="E148" s="50" t="s">
        <v>74</v>
      </c>
      <c r="F148" s="51" t="s">
        <v>75</v>
      </c>
      <c r="G148" s="51">
        <v>7.0000000000000007E-2</v>
      </c>
      <c r="H148" s="51">
        <v>0.01</v>
      </c>
      <c r="I148" s="51">
        <v>8.2100000000000009</v>
      </c>
      <c r="J148" s="51">
        <v>35</v>
      </c>
      <c r="K148" s="52"/>
      <c r="L148" s="51"/>
    </row>
    <row r="149" spans="1:12" ht="14.4">
      <c r="A149" s="25"/>
      <c r="B149" s="16"/>
      <c r="C149" s="11"/>
      <c r="D149" s="7" t="s">
        <v>32</v>
      </c>
      <c r="E149" s="50" t="s">
        <v>62</v>
      </c>
      <c r="F149" s="51">
        <v>20</v>
      </c>
      <c r="G149" s="51">
        <v>2.52</v>
      </c>
      <c r="H149" s="51">
        <v>0.36</v>
      </c>
      <c r="I149" s="51">
        <v>18.84</v>
      </c>
      <c r="J149" s="51">
        <v>91</v>
      </c>
      <c r="K149" s="52"/>
      <c r="L149" s="51"/>
    </row>
    <row r="150" spans="1:12" ht="14.4">
      <c r="A150" s="25"/>
      <c r="B150" s="16"/>
      <c r="C150" s="11"/>
      <c r="D150" s="7" t="s">
        <v>33</v>
      </c>
      <c r="E150" s="50" t="s">
        <v>52</v>
      </c>
      <c r="F150" s="51">
        <v>20</v>
      </c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40</v>
      </c>
      <c r="G153" s="21">
        <f t="shared" ref="G153" si="87">SUM(G144:G152)</f>
        <v>15.73</v>
      </c>
      <c r="H153" s="21">
        <f t="shared" ref="H153" si="88">SUM(H144:H152)</f>
        <v>12.37</v>
      </c>
      <c r="I153" s="21">
        <f t="shared" ref="I153" si="89">SUM(I144:I152)</f>
        <v>61.05</v>
      </c>
      <c r="J153" s="21">
        <f t="shared" ref="J153" si="90">SUM(J144:J152)</f>
        <v>423</v>
      </c>
      <c r="K153" s="27"/>
      <c r="L153" s="21">
        <f t="shared" ref="L153" ca="1" si="91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90</v>
      </c>
      <c r="G173" s="34">
        <f t="shared" ref="G173" si="107">G139+G143+G153+G158+G165+G172</f>
        <v>15.93</v>
      </c>
      <c r="H173" s="34">
        <f t="shared" ref="H173" si="108">H139+H143+H153+H158+H165+H172</f>
        <v>12.569999999999999</v>
      </c>
      <c r="I173" s="34">
        <f t="shared" ref="I173" si="109">I139+I143+I153+I158+I165+I172</f>
        <v>65.95</v>
      </c>
      <c r="J173" s="34">
        <f t="shared" ref="J173" si="110">J139+J143+J153+J158+J165+J172</f>
        <v>447</v>
      </c>
      <c r="K173" s="35"/>
      <c r="L173" s="34">
        <f t="shared" ref="L173" ca="1" si="111">L139+L143+L153+L158+L165+L172</f>
        <v>0</v>
      </c>
    </row>
    <row r="174" spans="1:12" ht="14.4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39.6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76</v>
      </c>
      <c r="F186" s="51" t="s">
        <v>70</v>
      </c>
      <c r="G186" s="51">
        <v>1.62</v>
      </c>
      <c r="H186" s="51">
        <v>6.1</v>
      </c>
      <c r="I186" s="51">
        <v>6.92</v>
      </c>
      <c r="J186" s="51">
        <v>90</v>
      </c>
      <c r="K186" s="52"/>
      <c r="L186" s="51"/>
    </row>
    <row r="187" spans="1:12" ht="14.4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29</v>
      </c>
      <c r="E188" s="50" t="s">
        <v>77</v>
      </c>
      <c r="F188" s="51">
        <v>90</v>
      </c>
      <c r="G188" s="51">
        <v>9.8000000000000007</v>
      </c>
      <c r="H188" s="51">
        <v>2.0099999999999998</v>
      </c>
      <c r="I188" s="51">
        <v>10.199999999999999</v>
      </c>
      <c r="J188" s="51">
        <v>98</v>
      </c>
      <c r="K188" s="52"/>
      <c r="L188" s="51"/>
    </row>
    <row r="189" spans="1:12" ht="14.4">
      <c r="A189" s="25"/>
      <c r="B189" s="16"/>
      <c r="C189" s="11"/>
      <c r="D189" s="7" t="s">
        <v>30</v>
      </c>
      <c r="E189" s="50" t="s">
        <v>78</v>
      </c>
      <c r="F189" s="51" t="s">
        <v>79</v>
      </c>
      <c r="G189" s="51">
        <v>3.1</v>
      </c>
      <c r="H189" s="51">
        <v>7.97</v>
      </c>
      <c r="I189" s="51">
        <v>20.6</v>
      </c>
      <c r="J189" s="51">
        <v>169</v>
      </c>
      <c r="K189" s="52"/>
      <c r="L189" s="51"/>
    </row>
    <row r="190" spans="1:12" ht="14.4">
      <c r="A190" s="25"/>
      <c r="B190" s="16"/>
      <c r="C190" s="11"/>
      <c r="D190" s="7" t="s">
        <v>31</v>
      </c>
      <c r="E190" s="50" t="s">
        <v>74</v>
      </c>
      <c r="F190" s="51" t="s">
        <v>75</v>
      </c>
      <c r="G190" s="51">
        <v>7.0000000000000007E-2</v>
      </c>
      <c r="H190" s="51">
        <v>0.01</v>
      </c>
      <c r="I190" s="51">
        <v>8.2100000000000009</v>
      </c>
      <c r="J190" s="51">
        <v>35</v>
      </c>
      <c r="K190" s="52"/>
      <c r="L190" s="51"/>
    </row>
    <row r="191" spans="1:12" ht="14.4">
      <c r="A191" s="25"/>
      <c r="B191" s="16"/>
      <c r="C191" s="11"/>
      <c r="D191" s="7" t="s">
        <v>32</v>
      </c>
      <c r="E191" s="50" t="s">
        <v>62</v>
      </c>
      <c r="F191" s="51">
        <v>20</v>
      </c>
      <c r="G191" s="51">
        <v>2.52</v>
      </c>
      <c r="H191" s="51">
        <v>0.36</v>
      </c>
      <c r="I191" s="51">
        <v>18.84</v>
      </c>
      <c r="J191" s="51">
        <v>91</v>
      </c>
      <c r="K191" s="52"/>
      <c r="L191" s="51"/>
    </row>
    <row r="192" spans="1:12" ht="14.4">
      <c r="A192" s="25"/>
      <c r="B192" s="16"/>
      <c r="C192" s="11"/>
      <c r="D192" s="7" t="s">
        <v>33</v>
      </c>
      <c r="E192" s="50" t="s">
        <v>52</v>
      </c>
      <c r="F192" s="51">
        <v>20</v>
      </c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 t="s">
        <v>80</v>
      </c>
      <c r="F193" s="51" t="s">
        <v>81</v>
      </c>
      <c r="G193" s="51">
        <v>1.21</v>
      </c>
      <c r="H193" s="51">
        <v>3.62</v>
      </c>
      <c r="I193" s="51">
        <v>10.25</v>
      </c>
      <c r="J193" s="51">
        <v>79</v>
      </c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130</v>
      </c>
      <c r="G195" s="21">
        <f t="shared" ref="G195" si="121">SUM(G186:G194)</f>
        <v>18.320000000000004</v>
      </c>
      <c r="H195" s="21">
        <f t="shared" ref="H195" si="122">SUM(H186:H194)</f>
        <v>20.07</v>
      </c>
      <c r="I195" s="21">
        <f t="shared" ref="I195" si="123">SUM(I186:I194)</f>
        <v>75.02</v>
      </c>
      <c r="J195" s="21">
        <f t="shared" ref="J195" si="124">SUM(J186:J194)</f>
        <v>562</v>
      </c>
      <c r="K195" s="27"/>
      <c r="L195" s="21">
        <f t="shared" ref="L195" ca="1" si="125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130</v>
      </c>
      <c r="G215" s="34">
        <f t="shared" ref="G215" si="141">G181+G185+G195+G200+G207+G214</f>
        <v>18.320000000000004</v>
      </c>
      <c r="H215" s="34">
        <f t="shared" ref="H215" si="142">H181+H185+H195+H200+H207+H214</f>
        <v>20.07</v>
      </c>
      <c r="I215" s="34">
        <f t="shared" ref="I215" si="143">I181+I185+I195+I200+I207+I214</f>
        <v>75.02</v>
      </c>
      <c r="J215" s="34">
        <f t="shared" ref="J215" si="144">J181+J185+J195+J200+J207+J214</f>
        <v>562</v>
      </c>
      <c r="K215" s="35"/>
      <c r="L215" s="34">
        <f t="shared" ref="L215" ca="1" si="145">L181+L185+L195+L200+L207+L214</f>
        <v>0</v>
      </c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71</v>
      </c>
      <c r="F224" s="51">
        <v>90</v>
      </c>
      <c r="G224" s="51">
        <v>0.36</v>
      </c>
      <c r="H224" s="51">
        <v>0.36</v>
      </c>
      <c r="I224" s="51">
        <v>8.82</v>
      </c>
      <c r="J224" s="51">
        <v>42</v>
      </c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90</v>
      </c>
      <c r="G227" s="21">
        <f t="shared" ref="G227" si="151">SUM(G224:G226)</f>
        <v>0.36</v>
      </c>
      <c r="H227" s="21">
        <f t="shared" ref="H227" si="152">SUM(H224:H226)</f>
        <v>0.36</v>
      </c>
      <c r="I227" s="21">
        <f t="shared" ref="I227" si="153">SUM(I224:I226)</f>
        <v>8.82</v>
      </c>
      <c r="J227" s="21">
        <f t="shared" ref="J227" si="154">SUM(J224:J226)</f>
        <v>42</v>
      </c>
      <c r="K227" s="27"/>
      <c r="L227" s="21">
        <f t="shared" ref="L227" ca="1" si="155">SUM(L224:L232)</f>
        <v>0</v>
      </c>
    </row>
    <row r="228" spans="1:12" ht="26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82</v>
      </c>
      <c r="F228" s="51" t="s">
        <v>83</v>
      </c>
      <c r="G228" s="51">
        <v>0.45</v>
      </c>
      <c r="H228" s="51">
        <v>10.06</v>
      </c>
      <c r="I228" s="51">
        <v>1.42</v>
      </c>
      <c r="J228" s="51">
        <v>99</v>
      </c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 t="s">
        <v>84</v>
      </c>
      <c r="F230" s="51">
        <v>150</v>
      </c>
      <c r="G230" s="51">
        <v>14</v>
      </c>
      <c r="H230" s="51">
        <v>8.5</v>
      </c>
      <c r="I230" s="51">
        <v>42</v>
      </c>
      <c r="J230" s="51">
        <v>301</v>
      </c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 t="s">
        <v>74</v>
      </c>
      <c r="F232" s="51" t="s">
        <v>75</v>
      </c>
      <c r="G232" s="51">
        <v>7.0000000000000007E-2</v>
      </c>
      <c r="H232" s="51">
        <v>0.01</v>
      </c>
      <c r="I232" s="51">
        <v>8.2100000000000009</v>
      </c>
      <c r="J232" s="51">
        <v>35</v>
      </c>
      <c r="K232" s="52"/>
      <c r="L232" s="51"/>
    </row>
    <row r="233" spans="1:12" ht="14.4">
      <c r="A233" s="25"/>
      <c r="B233" s="16"/>
      <c r="C233" s="11"/>
      <c r="D233" s="7" t="s">
        <v>32</v>
      </c>
      <c r="E233" s="50" t="s">
        <v>62</v>
      </c>
      <c r="F233" s="51">
        <v>20</v>
      </c>
      <c r="G233" s="51">
        <v>1.52</v>
      </c>
      <c r="H233" s="51">
        <v>0.16</v>
      </c>
      <c r="I233" s="51">
        <v>9.84</v>
      </c>
      <c r="J233" s="51">
        <v>47</v>
      </c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170</v>
      </c>
      <c r="G237" s="21">
        <f t="shared" ref="G237" si="156">SUM(G228:G236)</f>
        <v>16.04</v>
      </c>
      <c r="H237" s="21">
        <f t="shared" ref="H237" si="157">SUM(H228:H236)</f>
        <v>18.730000000000004</v>
      </c>
      <c r="I237" s="21">
        <f t="shared" ref="I237" si="158">SUM(I228:I236)</f>
        <v>61.47</v>
      </c>
      <c r="J237" s="21">
        <f t="shared" ref="J237" si="159">SUM(J228:J236)</f>
        <v>482</v>
      </c>
      <c r="K237" s="27"/>
      <c r="L237" s="21">
        <f t="shared" ref="L237" ca="1" si="160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260</v>
      </c>
      <c r="G257" s="34">
        <f t="shared" ref="G257" si="176">G223+G227+G237+G242+G249+G256</f>
        <v>16.399999999999999</v>
      </c>
      <c r="H257" s="34">
        <f t="shared" ref="H257" si="177">H223+H227+H237+H242+H249+H256</f>
        <v>19.090000000000003</v>
      </c>
      <c r="I257" s="34">
        <f t="shared" ref="I257" si="178">I223+I227+I237+I242+I249+I256</f>
        <v>70.289999999999992</v>
      </c>
      <c r="J257" s="34">
        <f t="shared" ref="J257" si="179">J223+J227+J237+J242+J249+J256</f>
        <v>524</v>
      </c>
      <c r="K257" s="35"/>
      <c r="L257" s="34">
        <f t="shared" ref="L257" ca="1" si="180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39.6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85</v>
      </c>
      <c r="F312" s="51" t="s">
        <v>70</v>
      </c>
      <c r="G312" s="51">
        <v>3.91</v>
      </c>
      <c r="H312" s="51">
        <v>8.74</v>
      </c>
      <c r="I312" s="51">
        <v>6.6</v>
      </c>
      <c r="J312" s="51">
        <v>122</v>
      </c>
      <c r="K312" s="52"/>
      <c r="L312" s="51"/>
    </row>
    <row r="313" spans="1:12" ht="14.4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29</v>
      </c>
      <c r="E314" s="50" t="s">
        <v>86</v>
      </c>
      <c r="F314" s="51">
        <v>90</v>
      </c>
      <c r="G314" s="51">
        <v>8.1</v>
      </c>
      <c r="H314" s="51">
        <v>4.05</v>
      </c>
      <c r="I314" s="51">
        <v>3.4</v>
      </c>
      <c r="J314" s="51">
        <v>83</v>
      </c>
      <c r="K314" s="52"/>
      <c r="L314" s="51"/>
    </row>
    <row r="315" spans="1:12" ht="14.4">
      <c r="A315" s="25"/>
      <c r="B315" s="16"/>
      <c r="C315" s="11"/>
      <c r="D315" s="7" t="s">
        <v>30</v>
      </c>
      <c r="E315" s="50" t="s">
        <v>65</v>
      </c>
      <c r="F315" s="51">
        <v>140</v>
      </c>
      <c r="G315" s="51">
        <v>5.39</v>
      </c>
      <c r="H315" s="51">
        <v>6.65</v>
      </c>
      <c r="I315" s="51">
        <v>29.98</v>
      </c>
      <c r="J315" s="51">
        <v>201</v>
      </c>
      <c r="K315" s="52"/>
      <c r="L315" s="51"/>
    </row>
    <row r="316" spans="1:12" ht="14.4">
      <c r="A316" s="25"/>
      <c r="B316" s="16"/>
      <c r="C316" s="11"/>
      <c r="D316" s="7" t="s">
        <v>31</v>
      </c>
      <c r="E316" s="50" t="s">
        <v>74</v>
      </c>
      <c r="F316" s="51" t="s">
        <v>75</v>
      </c>
      <c r="G316" s="51">
        <v>7.0000000000000007E-2</v>
      </c>
      <c r="H316" s="51">
        <v>0.01</v>
      </c>
      <c r="I316" s="51">
        <v>8.2100000000000009</v>
      </c>
      <c r="J316" s="51">
        <v>35</v>
      </c>
      <c r="K316" s="52"/>
      <c r="L316" s="51"/>
    </row>
    <row r="317" spans="1:12" ht="14.4">
      <c r="A317" s="25"/>
      <c r="B317" s="16"/>
      <c r="C317" s="11"/>
      <c r="D317" s="7" t="s">
        <v>32</v>
      </c>
      <c r="E317" s="50" t="s">
        <v>62</v>
      </c>
      <c r="F317" s="51">
        <v>20</v>
      </c>
      <c r="G317" s="51">
        <v>2.52</v>
      </c>
      <c r="H317" s="51">
        <v>0.36</v>
      </c>
      <c r="I317" s="51">
        <v>18.84</v>
      </c>
      <c r="J317" s="51">
        <v>91</v>
      </c>
      <c r="K317" s="52"/>
      <c r="L317" s="51"/>
    </row>
    <row r="318" spans="1:12" ht="14.4">
      <c r="A318" s="25"/>
      <c r="B318" s="16"/>
      <c r="C318" s="11"/>
      <c r="D318" s="7" t="s">
        <v>33</v>
      </c>
      <c r="E318" s="50" t="s">
        <v>52</v>
      </c>
      <c r="F318" s="51">
        <v>20</v>
      </c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270</v>
      </c>
      <c r="G321" s="21">
        <f t="shared" ref="G321" si="225">SUM(G312:G320)</f>
        <v>19.989999999999998</v>
      </c>
      <c r="H321" s="21">
        <f t="shared" ref="H321" si="226">SUM(H312:H320)</f>
        <v>19.809999999999999</v>
      </c>
      <c r="I321" s="21">
        <f t="shared" ref="I321" si="227">SUM(I312:I320)</f>
        <v>67.03</v>
      </c>
      <c r="J321" s="21">
        <f t="shared" ref="J321" si="228">SUM(J312:J320)</f>
        <v>532</v>
      </c>
      <c r="K321" s="27"/>
      <c r="L321" s="21">
        <f t="shared" ref="L321" ca="1" si="22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270</v>
      </c>
      <c r="G341" s="34">
        <f t="shared" ref="G341" si="245">G307+G311+G321+G326+G333+G340</f>
        <v>19.989999999999998</v>
      </c>
      <c r="H341" s="34">
        <f t="shared" ref="H341" si="246">H307+H311+H321+H326+H333+H340</f>
        <v>19.809999999999999</v>
      </c>
      <c r="I341" s="34">
        <f t="shared" ref="I341" si="247">I307+I311+I321+I326+I333+I340</f>
        <v>67.03</v>
      </c>
      <c r="J341" s="34">
        <f t="shared" ref="J341" si="248">J307+J311+J321+J326+J333+J340</f>
        <v>532</v>
      </c>
      <c r="K341" s="35"/>
      <c r="L341" s="34">
        <f t="shared" ref="L341" ca="1" si="249">L307+L311+L321+L326+L333+L340</f>
        <v>0</v>
      </c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57</v>
      </c>
      <c r="F350" s="51">
        <v>50</v>
      </c>
      <c r="G350" s="51">
        <v>0.2</v>
      </c>
      <c r="H350" s="51">
        <v>0.2</v>
      </c>
      <c r="I350" s="51">
        <v>4.9000000000000004</v>
      </c>
      <c r="J350" s="51">
        <v>24</v>
      </c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50</v>
      </c>
      <c r="G353" s="21">
        <f t="shared" ref="G353" si="254">SUM(G350:G352)</f>
        <v>0.2</v>
      </c>
      <c r="H353" s="21">
        <f t="shared" ref="H353" si="255">SUM(H350:H352)</f>
        <v>0.2</v>
      </c>
      <c r="I353" s="21">
        <f t="shared" ref="I353" si="256">SUM(I350:I352)</f>
        <v>4.9000000000000004</v>
      </c>
      <c r="J353" s="21">
        <f t="shared" ref="J353" si="257">SUM(J350:J352)</f>
        <v>24</v>
      </c>
      <c r="K353" s="27"/>
      <c r="L353" s="21">
        <f t="shared" ref="L353" ca="1" si="258">SUM(L350:L358)</f>
        <v>0</v>
      </c>
    </row>
    <row r="354" spans="1:12" ht="52.8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87</v>
      </c>
      <c r="F354" s="51" t="s">
        <v>70</v>
      </c>
      <c r="G354" s="58"/>
      <c r="H354" s="51">
        <v>6.17</v>
      </c>
      <c r="I354" s="51">
        <v>7.78</v>
      </c>
      <c r="J354" s="51">
        <v>94</v>
      </c>
      <c r="K354" s="52"/>
      <c r="L354" s="51"/>
    </row>
    <row r="355" spans="1:12" ht="14.4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29</v>
      </c>
      <c r="E356" s="50" t="s">
        <v>88</v>
      </c>
      <c r="F356" s="51" t="s">
        <v>60</v>
      </c>
      <c r="G356" s="51">
        <v>12.98</v>
      </c>
      <c r="H356" s="51">
        <v>10.63</v>
      </c>
      <c r="I356" s="51">
        <v>28.5</v>
      </c>
      <c r="J356" s="51">
        <v>262</v>
      </c>
      <c r="K356" s="52"/>
      <c r="L356" s="51"/>
    </row>
    <row r="357" spans="1:12" ht="14.4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31</v>
      </c>
      <c r="E358" s="50" t="s">
        <v>89</v>
      </c>
      <c r="F358" s="51">
        <v>200</v>
      </c>
      <c r="G358" s="51">
        <v>0.1</v>
      </c>
      <c r="H358" s="51">
        <v>0.04</v>
      </c>
      <c r="I358" s="51">
        <v>10.71</v>
      </c>
      <c r="J358" s="51">
        <v>44</v>
      </c>
      <c r="K358" s="52"/>
      <c r="L358" s="51"/>
    </row>
    <row r="359" spans="1:12" ht="14.4">
      <c r="A359" s="15"/>
      <c r="B359" s="16"/>
      <c r="C359" s="11"/>
      <c r="D359" s="7" t="s">
        <v>32</v>
      </c>
      <c r="E359" s="50" t="s">
        <v>62</v>
      </c>
      <c r="F359" s="51">
        <v>20</v>
      </c>
      <c r="G359" s="51">
        <v>2.52</v>
      </c>
      <c r="H359" s="51">
        <v>0.36</v>
      </c>
      <c r="I359" s="51">
        <v>18.84</v>
      </c>
      <c r="J359" s="51">
        <v>91</v>
      </c>
      <c r="K359" s="52"/>
      <c r="L359" s="51"/>
    </row>
    <row r="360" spans="1:12" ht="14.4">
      <c r="A360" s="15"/>
      <c r="B360" s="16"/>
      <c r="C360" s="11"/>
      <c r="D360" s="7" t="s">
        <v>33</v>
      </c>
      <c r="E360" s="50" t="s">
        <v>52</v>
      </c>
      <c r="F360" s="51">
        <v>20</v>
      </c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240</v>
      </c>
      <c r="G363" s="21">
        <f t="shared" ref="G363" si="259">SUM(G354:G362)</f>
        <v>15.6</v>
      </c>
      <c r="H363" s="21">
        <f t="shared" ref="H363" si="260">SUM(H354:H362)</f>
        <v>17.2</v>
      </c>
      <c r="I363" s="21">
        <f t="shared" ref="I363" si="261">SUM(I354:I362)</f>
        <v>65.83</v>
      </c>
      <c r="J363" s="21">
        <f t="shared" ref="J363" si="262">SUM(J354:J362)</f>
        <v>491</v>
      </c>
      <c r="K363" s="27"/>
      <c r="L363" s="21">
        <f t="shared" ref="L363" ca="1" si="263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290</v>
      </c>
      <c r="G383" s="34">
        <f t="shared" ref="G383" si="279">G349+G353+G363+G368+G375+G382</f>
        <v>15.799999999999999</v>
      </c>
      <c r="H383" s="34">
        <f t="shared" ref="H383" si="280">H349+H353+H363+H368+H375+H382</f>
        <v>17.399999999999999</v>
      </c>
      <c r="I383" s="34">
        <f t="shared" ref="I383" si="281">I349+I353+I363+I368+I375+I382</f>
        <v>70.73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52.8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91</v>
      </c>
      <c r="F396" s="51" t="s">
        <v>70</v>
      </c>
      <c r="G396" s="51">
        <v>1.55</v>
      </c>
      <c r="H396" s="51">
        <v>6.12</v>
      </c>
      <c r="I396" s="51">
        <v>6.63</v>
      </c>
      <c r="J396" s="51">
        <v>89</v>
      </c>
      <c r="K396" s="52"/>
      <c r="L396" s="51"/>
    </row>
    <row r="397" spans="1:12" ht="14.4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29</v>
      </c>
      <c r="E398" s="50" t="s">
        <v>92</v>
      </c>
      <c r="F398" s="51" t="s">
        <v>68</v>
      </c>
      <c r="G398" s="51">
        <v>8.6</v>
      </c>
      <c r="H398" s="51">
        <v>4.8</v>
      </c>
      <c r="I398" s="51">
        <v>11.75</v>
      </c>
      <c r="J398" s="51">
        <v>125</v>
      </c>
      <c r="K398" s="52"/>
      <c r="L398" s="51"/>
    </row>
    <row r="399" spans="1:12" ht="14.4">
      <c r="A399" s="25"/>
      <c r="B399" s="16"/>
      <c r="C399" s="11"/>
      <c r="D399" s="7" t="s">
        <v>30</v>
      </c>
      <c r="E399" s="50" t="s">
        <v>93</v>
      </c>
      <c r="F399" s="51" t="s">
        <v>79</v>
      </c>
      <c r="G399" s="51">
        <v>3.31</v>
      </c>
      <c r="H399" s="51">
        <v>7.96</v>
      </c>
      <c r="I399" s="51">
        <v>20.6</v>
      </c>
      <c r="J399" s="51">
        <v>167</v>
      </c>
      <c r="K399" s="52"/>
      <c r="L399" s="51"/>
    </row>
    <row r="400" spans="1:12" ht="14.4">
      <c r="A400" s="25"/>
      <c r="B400" s="16"/>
      <c r="C400" s="11"/>
      <c r="D400" s="7" t="s">
        <v>31</v>
      </c>
      <c r="E400" s="50" t="s">
        <v>74</v>
      </c>
      <c r="F400" s="51" t="s">
        <v>75</v>
      </c>
      <c r="G400" s="51">
        <v>7.0000000000000007E-2</v>
      </c>
      <c r="H400" s="51">
        <v>0.01</v>
      </c>
      <c r="I400" s="51">
        <v>8.2100000000000009</v>
      </c>
      <c r="J400" s="51">
        <v>35</v>
      </c>
      <c r="K400" s="52"/>
      <c r="L400" s="51"/>
    </row>
    <row r="401" spans="1:12" ht="14.4">
      <c r="A401" s="25"/>
      <c r="B401" s="16"/>
      <c r="C401" s="11"/>
      <c r="D401" s="7" t="s">
        <v>32</v>
      </c>
      <c r="E401" s="50" t="s">
        <v>62</v>
      </c>
      <c r="F401" s="51">
        <v>20</v>
      </c>
      <c r="G401" s="51">
        <v>2.52</v>
      </c>
      <c r="H401" s="51">
        <v>0.36</v>
      </c>
      <c r="I401" s="51">
        <v>18.84</v>
      </c>
      <c r="J401" s="51">
        <v>91</v>
      </c>
      <c r="K401" s="52"/>
      <c r="L401" s="51"/>
    </row>
    <row r="402" spans="1:12" ht="14.4">
      <c r="A402" s="25"/>
      <c r="B402" s="16"/>
      <c r="C402" s="11"/>
      <c r="D402" s="7" t="s">
        <v>33</v>
      </c>
      <c r="E402" s="50" t="s">
        <v>52</v>
      </c>
      <c r="F402" s="51">
        <v>20</v>
      </c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40</v>
      </c>
      <c r="G405" s="21">
        <f t="shared" ref="G405" si="294">SUM(G396:G404)</f>
        <v>16.05</v>
      </c>
      <c r="H405" s="21">
        <f t="shared" ref="H405" si="295">SUM(H396:H404)</f>
        <v>19.25</v>
      </c>
      <c r="I405" s="21">
        <f t="shared" ref="I405" si="296">SUM(I396:I404)</f>
        <v>66.03</v>
      </c>
      <c r="J405" s="21">
        <f t="shared" ref="J405" si="297">SUM(J396:J404)</f>
        <v>507</v>
      </c>
      <c r="K405" s="27"/>
      <c r="L405" s="21">
        <f t="shared" ref="L405" ca="1" si="298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40</v>
      </c>
      <c r="G425" s="34">
        <f t="shared" ref="G425" si="314">G391+G395+G405+G410+G417+G424</f>
        <v>16.05</v>
      </c>
      <c r="H425" s="34">
        <f t="shared" ref="H425" si="315">H391+H395+H405+H410+H417+H424</f>
        <v>19.25</v>
      </c>
      <c r="I425" s="34">
        <f t="shared" ref="I425" si="316">I391+I395+I405+I410+I417+I424</f>
        <v>66.03</v>
      </c>
      <c r="J425" s="34">
        <f t="shared" ref="J425" si="317">J391+J395+J405+J410+J417+J424</f>
        <v>507</v>
      </c>
      <c r="K425" s="35"/>
      <c r="L425" s="34">
        <f t="shared" ref="L425" ca="1" si="318">L391+L395+L405+L410+L417+L424</f>
        <v>0</v>
      </c>
    </row>
    <row r="426" spans="1:12" ht="14.4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57</v>
      </c>
      <c r="F434" s="51">
        <v>50</v>
      </c>
      <c r="G434" s="51">
        <v>0.2</v>
      </c>
      <c r="H434" s="51">
        <v>0.2</v>
      </c>
      <c r="I434" s="51">
        <v>4.9000000000000004</v>
      </c>
      <c r="J434" s="51">
        <v>24</v>
      </c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50</v>
      </c>
      <c r="G437" s="21">
        <f t="shared" ref="G437" si="323">SUM(G434:G436)</f>
        <v>0.2</v>
      </c>
      <c r="H437" s="21">
        <f t="shared" ref="H437" si="324">SUM(H434:H436)</f>
        <v>0.2</v>
      </c>
      <c r="I437" s="21">
        <f t="shared" ref="I437" si="325">SUM(I434:I436)</f>
        <v>4.9000000000000004</v>
      </c>
      <c r="J437" s="21">
        <f t="shared" ref="J437" si="326">SUM(J434:J436)</f>
        <v>24</v>
      </c>
      <c r="K437" s="27"/>
      <c r="L437" s="21">
        <f t="shared" ref="L437" ca="1" si="327">SUM(L434:L442)</f>
        <v>0</v>
      </c>
    </row>
    <row r="438" spans="1:12" ht="39.6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94</v>
      </c>
      <c r="F438" s="51" t="s">
        <v>70</v>
      </c>
      <c r="G438" s="51">
        <v>3.86</v>
      </c>
      <c r="H438" s="51">
        <v>8.74</v>
      </c>
      <c r="I438" s="51">
        <v>7.46</v>
      </c>
      <c r="J438" s="51">
        <v>125</v>
      </c>
      <c r="K438" s="52"/>
      <c r="L438" s="51"/>
    </row>
    <row r="439" spans="1:12" ht="14.4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29</v>
      </c>
      <c r="E440" s="50" t="s">
        <v>95</v>
      </c>
      <c r="F440" s="51" t="s">
        <v>60</v>
      </c>
      <c r="G440" s="51">
        <v>12.2</v>
      </c>
      <c r="H440" s="58">
        <v>22190</v>
      </c>
      <c r="I440" s="51">
        <v>23.09</v>
      </c>
      <c r="J440" s="51">
        <v>237</v>
      </c>
      <c r="K440" s="52"/>
      <c r="L440" s="51"/>
    </row>
    <row r="441" spans="1:12" ht="14.4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31</v>
      </c>
      <c r="E442" s="50" t="s">
        <v>96</v>
      </c>
      <c r="F442" s="51">
        <v>200</v>
      </c>
      <c r="G442" s="51">
        <v>0.6</v>
      </c>
      <c r="H442" s="51">
        <v>0.03</v>
      </c>
      <c r="I442" s="51">
        <v>34.71</v>
      </c>
      <c r="J442" s="51">
        <v>151</v>
      </c>
      <c r="K442" s="52"/>
      <c r="L442" s="51"/>
    </row>
    <row r="443" spans="1:12" ht="14.4">
      <c r="A443" s="25"/>
      <c r="B443" s="16"/>
      <c r="C443" s="11"/>
      <c r="D443" s="7" t="s">
        <v>32</v>
      </c>
      <c r="E443" s="50" t="s">
        <v>62</v>
      </c>
      <c r="F443" s="51">
        <v>20</v>
      </c>
      <c r="G443" s="51">
        <v>2.52</v>
      </c>
      <c r="H443" s="51">
        <v>0.36</v>
      </c>
      <c r="I443" s="51">
        <v>18.84</v>
      </c>
      <c r="J443" s="51">
        <v>91</v>
      </c>
      <c r="K443" s="52"/>
      <c r="L443" s="51"/>
    </row>
    <row r="444" spans="1:12" ht="14.4">
      <c r="A444" s="25"/>
      <c r="B444" s="16"/>
      <c r="C444" s="11"/>
      <c r="D444" s="7" t="s">
        <v>33</v>
      </c>
      <c r="E444" s="50" t="s">
        <v>52</v>
      </c>
      <c r="F444" s="51">
        <v>20</v>
      </c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240</v>
      </c>
      <c r="G447" s="21">
        <f t="shared" ref="G447" si="328">SUM(G438:G446)</f>
        <v>19.18</v>
      </c>
      <c r="H447" s="21">
        <f t="shared" ref="H447" si="329">SUM(H438:H446)</f>
        <v>22199.13</v>
      </c>
      <c r="I447" s="21">
        <f t="shared" ref="I447" si="330">SUM(I438:I446)</f>
        <v>84.100000000000009</v>
      </c>
      <c r="J447" s="21">
        <f t="shared" ref="J447" si="331">SUM(J438:J446)</f>
        <v>604</v>
      </c>
      <c r="K447" s="27"/>
      <c r="L447" s="21">
        <f t="shared" ref="L447" ca="1" si="332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290</v>
      </c>
      <c r="G467" s="34">
        <f t="shared" ref="G467" si="348">G433+G437+G447+G452+G459+G466</f>
        <v>19.38</v>
      </c>
      <c r="H467" s="34">
        <f t="shared" ref="H467" si="349">H433+H437+H447+H452+H459+H466</f>
        <v>22199.33</v>
      </c>
      <c r="I467" s="34">
        <f t="shared" ref="I467" si="350">I433+I437+I447+I452+I459+I466</f>
        <v>89.000000000000014</v>
      </c>
      <c r="J467" s="34">
        <f t="shared" ref="J467" si="351">J433+J437+J447+J452+J459+J466</f>
        <v>628</v>
      </c>
      <c r="K467" s="35"/>
      <c r="L467" s="34">
        <f t="shared" ref="L467" ca="1" si="352">L433+L437+L447+L452+L459+L466</f>
        <v>0</v>
      </c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39.6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97</v>
      </c>
      <c r="F480" s="51" t="s">
        <v>70</v>
      </c>
      <c r="G480" s="51">
        <v>1.62</v>
      </c>
      <c r="H480" s="51">
        <v>6.1</v>
      </c>
      <c r="I480" s="51">
        <v>6.92</v>
      </c>
      <c r="J480" s="51">
        <v>90</v>
      </c>
      <c r="K480" s="52"/>
      <c r="L480" s="51"/>
    </row>
    <row r="481" spans="1:12" ht="14.4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29</v>
      </c>
      <c r="E482" s="50" t="s">
        <v>98</v>
      </c>
      <c r="F482" s="51">
        <v>60.4</v>
      </c>
      <c r="G482" s="51">
        <v>8.1999999999999993</v>
      </c>
      <c r="H482" s="51">
        <v>5</v>
      </c>
      <c r="I482" s="51">
        <v>10.23</v>
      </c>
      <c r="J482" s="51">
        <v>119</v>
      </c>
      <c r="K482" s="52"/>
      <c r="L482" s="51"/>
    </row>
    <row r="483" spans="1:12" ht="14.4">
      <c r="A483" s="25"/>
      <c r="B483" s="16"/>
      <c r="C483" s="11"/>
      <c r="D483" s="7" t="s">
        <v>30</v>
      </c>
      <c r="E483" s="50" t="s">
        <v>99</v>
      </c>
      <c r="F483" s="51">
        <v>140</v>
      </c>
      <c r="G483" s="51">
        <v>3.06</v>
      </c>
      <c r="H483" s="51">
        <v>4.3499999999999996</v>
      </c>
      <c r="I483" s="51" t="s">
        <v>100</v>
      </c>
      <c r="J483" s="51">
        <v>136</v>
      </c>
      <c r="K483" s="52"/>
      <c r="L483" s="51"/>
    </row>
    <row r="484" spans="1:12" ht="14.4">
      <c r="A484" s="25"/>
      <c r="B484" s="16"/>
      <c r="C484" s="11"/>
      <c r="D484" s="7" t="s">
        <v>31</v>
      </c>
      <c r="E484" s="50" t="s">
        <v>89</v>
      </c>
      <c r="F484" s="51">
        <v>200</v>
      </c>
      <c r="G484" s="51">
        <v>0.1</v>
      </c>
      <c r="H484" s="51">
        <v>0.04</v>
      </c>
      <c r="I484" s="51">
        <v>10.71</v>
      </c>
      <c r="J484" s="51">
        <v>44</v>
      </c>
      <c r="K484" s="52"/>
      <c r="L484" s="51"/>
    </row>
    <row r="485" spans="1:12" ht="14.4">
      <c r="A485" s="25"/>
      <c r="B485" s="16"/>
      <c r="C485" s="11"/>
      <c r="D485" s="7" t="s">
        <v>32</v>
      </c>
      <c r="E485" s="50" t="s">
        <v>62</v>
      </c>
      <c r="F485" s="51">
        <v>20</v>
      </c>
      <c r="G485" s="51">
        <v>2.52</v>
      </c>
      <c r="H485" s="51">
        <v>0.36</v>
      </c>
      <c r="I485" s="51">
        <v>18.84</v>
      </c>
      <c r="J485" s="51">
        <v>91</v>
      </c>
      <c r="K485" s="52"/>
      <c r="L485" s="51"/>
    </row>
    <row r="486" spans="1:12" ht="14.4">
      <c r="A486" s="25"/>
      <c r="B486" s="16"/>
      <c r="C486" s="11"/>
      <c r="D486" s="7" t="s">
        <v>33</v>
      </c>
      <c r="E486" s="50" t="s">
        <v>101</v>
      </c>
      <c r="F486" s="51">
        <v>20</v>
      </c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440.4</v>
      </c>
      <c r="G489" s="21">
        <f t="shared" ref="G489" si="363">SUM(G480:G488)</f>
        <v>15.5</v>
      </c>
      <c r="H489" s="21">
        <f t="shared" ref="H489" si="364">SUM(H480:H488)</f>
        <v>15.849999999999998</v>
      </c>
      <c r="I489" s="21">
        <f t="shared" ref="I489" si="365">SUM(I480:I488)</f>
        <v>46.7</v>
      </c>
      <c r="J489" s="21">
        <f t="shared" ref="J489" si="366">SUM(J480:J488)</f>
        <v>480</v>
      </c>
      <c r="K489" s="27"/>
      <c r="L489" s="21">
        <f t="shared" ref="L489" ca="1" si="367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440.4</v>
      </c>
      <c r="G509" s="34">
        <f t="shared" ref="G509" si="383">G475+G479+G489+G494+G501+G508</f>
        <v>15.5</v>
      </c>
      <c r="H509" s="34">
        <f t="shared" ref="H509" si="384">H475+H479+H489+H494+H501+H508</f>
        <v>15.849999999999998</v>
      </c>
      <c r="I509" s="34">
        <f t="shared" ref="I509" si="385">I475+I479+I489+I494+I501+I508</f>
        <v>46.7</v>
      </c>
      <c r="J509" s="34">
        <f t="shared" ref="J509" si="386">J475+J479+J489+J494+J501+J508</f>
        <v>480</v>
      </c>
      <c r="K509" s="35"/>
      <c r="L509" s="34">
        <f t="shared" ref="L509" ca="1" si="387">L475+L479+L489+L494+L501+L508</f>
        <v>0</v>
      </c>
    </row>
    <row r="510" spans="1:12" ht="14.4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 t="s">
        <v>71</v>
      </c>
      <c r="F518" s="51">
        <v>50</v>
      </c>
      <c r="G518" s="51">
        <v>0.2</v>
      </c>
      <c r="H518" s="51">
        <v>0.2</v>
      </c>
      <c r="I518" s="51">
        <v>4.9000000000000004</v>
      </c>
      <c r="J518" s="51">
        <v>24</v>
      </c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50</v>
      </c>
      <c r="G521" s="21">
        <f t="shared" ref="G521" si="392">SUM(G518:G520)</f>
        <v>0.2</v>
      </c>
      <c r="H521" s="21">
        <f t="shared" ref="H521" si="393">SUM(H518:H520)</f>
        <v>0.2</v>
      </c>
      <c r="I521" s="21">
        <f t="shared" ref="I521" si="394">SUM(I518:I520)</f>
        <v>4.9000000000000004</v>
      </c>
      <c r="J521" s="21">
        <f t="shared" ref="J521" si="395">SUM(J518:J520)</f>
        <v>24</v>
      </c>
      <c r="K521" s="27"/>
      <c r="L521" s="21">
        <f t="shared" ref="L521" ca="1" si="396">SUM(L518:L526)</f>
        <v>0</v>
      </c>
    </row>
    <row r="522" spans="1:12" ht="39.6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102</v>
      </c>
      <c r="F522" s="51" t="s">
        <v>103</v>
      </c>
      <c r="G522" s="51">
        <v>0.63</v>
      </c>
      <c r="H522" s="51">
        <v>10.130000000000001</v>
      </c>
      <c r="I522" s="51">
        <v>2.3199999999999998</v>
      </c>
      <c r="J522" s="51">
        <v>104</v>
      </c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 t="s">
        <v>104</v>
      </c>
      <c r="F524" s="51">
        <v>150</v>
      </c>
      <c r="G524" s="51">
        <v>14</v>
      </c>
      <c r="H524" s="51">
        <v>8.5</v>
      </c>
      <c r="I524" s="51">
        <v>42</v>
      </c>
      <c r="J524" s="51">
        <v>301</v>
      </c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 t="s">
        <v>74</v>
      </c>
      <c r="F526" s="51" t="s">
        <v>75</v>
      </c>
      <c r="G526" s="51">
        <v>7.0000000000000007E-2</v>
      </c>
      <c r="H526" s="51">
        <v>0.01</v>
      </c>
      <c r="I526" s="51">
        <v>8.2100000000000009</v>
      </c>
      <c r="J526" s="51">
        <v>35</v>
      </c>
      <c r="K526" s="52"/>
      <c r="L526" s="51"/>
    </row>
    <row r="527" spans="1:12" ht="14.4">
      <c r="A527" s="25"/>
      <c r="B527" s="16"/>
      <c r="C527" s="11"/>
      <c r="D527" s="7" t="s">
        <v>32</v>
      </c>
      <c r="E527" s="50" t="s">
        <v>62</v>
      </c>
      <c r="F527" s="51">
        <v>20</v>
      </c>
      <c r="G527" s="51">
        <v>2.52</v>
      </c>
      <c r="H527" s="51">
        <v>0.36</v>
      </c>
      <c r="I527" s="51">
        <v>18.84</v>
      </c>
      <c r="J527" s="51">
        <v>91</v>
      </c>
      <c r="K527" s="52"/>
      <c r="L527" s="51"/>
    </row>
    <row r="528" spans="1:12" ht="14.4">
      <c r="A528" s="25"/>
      <c r="B528" s="16"/>
      <c r="C528" s="11"/>
      <c r="D528" s="7" t="s">
        <v>33</v>
      </c>
      <c r="E528" s="50" t="s">
        <v>52</v>
      </c>
      <c r="F528" s="51">
        <v>20</v>
      </c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190</v>
      </c>
      <c r="G531" s="21">
        <f t="shared" ref="G531" si="397">SUM(G522:G530)</f>
        <v>17.220000000000002</v>
      </c>
      <c r="H531" s="21">
        <f t="shared" ref="H531" si="398">SUM(H522:H530)</f>
        <v>19.000000000000004</v>
      </c>
      <c r="I531" s="21">
        <f t="shared" ref="I531" si="399">SUM(I522:I530)</f>
        <v>71.37</v>
      </c>
      <c r="J531" s="21">
        <f t="shared" ref="J531" si="400">SUM(J522:J530)</f>
        <v>531</v>
      </c>
      <c r="K531" s="27"/>
      <c r="L531" s="21">
        <f t="shared" ref="L531" ca="1" si="401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240</v>
      </c>
      <c r="G551" s="34">
        <f t="shared" ref="G551" si="417">G517+G521+G531+G536+G543+G550</f>
        <v>17.420000000000002</v>
      </c>
      <c r="H551" s="34">
        <f t="shared" ref="H551" si="418">H517+H521+H531+H536+H543+H550</f>
        <v>19.200000000000003</v>
      </c>
      <c r="I551" s="34">
        <f t="shared" ref="I551" si="419">I517+I521+I531+I536+I543+I550</f>
        <v>76.27000000000001</v>
      </c>
      <c r="J551" s="34">
        <f t="shared" ref="J551" si="420">J517+J521+J531+J536+J543+J550</f>
        <v>555</v>
      </c>
      <c r="K551" s="35"/>
      <c r="L551" s="34">
        <f t="shared" ref="L551" ca="1" si="421">L517+L521+L531+L536+L543+L550</f>
        <v>0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241.70000000000002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17.465</v>
      </c>
      <c r="H594" s="42">
        <f t="shared" si="456"/>
        <v>1866.4250000000002</v>
      </c>
      <c r="I594" s="42">
        <f t="shared" si="456"/>
        <v>71.38666666666667</v>
      </c>
      <c r="J594" s="42">
        <f t="shared" si="456"/>
        <v>533.58333333333337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2023-10-14T22:06:52Z</dcterms:modified>
</cp:coreProperties>
</file>