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<sst xmlns="http://schemas.openxmlformats.org/spreadsheetml/2006/main" count="896" uniqueCount="153">
  <si>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</si>
  <si>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</si>
  <si>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</si>
  <si>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</si>
  <si>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</si>
  <si>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</si>
  <si>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</si>
  <si>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</si>
  <si>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</si>
  <si>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</si>
  <si>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</si>
  <si>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</si>
  <si>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</si>
  <si>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</si>
  <si>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</si>
  <si>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</si>
  <si>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</si>
  <si>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</si>
  <si>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</si>
  <si>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</si>
  <si>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</si>
  <si>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</si>
  <si>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</si>
  <si>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</si>
  <si>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</si>
  <si>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</si>
  <si>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</si>
  <si>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</si>
  <si>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</si>
  <si>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</si>
  <si>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</si>
  <si>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</si>
  <si>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</si>
  <si>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</si>
  <si>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</si>
  <si>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</si>
  <si>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</si>
  <si>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</si>
  <si>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</si>
  <si>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</si>
  <si>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</si>
  <si>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</si>
  <si>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</si>
  <si>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</si>
  <si>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</si>
  <si>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</si>
  <si>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</si>
  <si>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</si>
  <si>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</si>
  <si>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</si>
  <si>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</si>
  <si>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</si>
  <si>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</si>
  <si>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</si>
  <si>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</si>
  <si>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</si>
  <si>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</si>
  <si>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</si>
  <si>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</si>
  <si>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</si>
  <si>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</si>
  <si>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</si>
  <si>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</si>
  <si>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</si>
  <si>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</si>
  <si>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</si>
  <si>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</si>
  <si>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</si>
  <si>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</si>
  <si>
    <t xml:space="preserve">Каша манная мол.</t>
  </si>
  <si>
    <t xml:space="preserve">Хлеб пшеничный</t>
  </si>
  <si>
    <t xml:space="preserve">Масло слив.</t>
  </si>
  <si>
    <t xml:space="preserve">62.5</t>
  </si>
  <si>
    <t xml:space="preserve">сыр</t>
  </si>
  <si>
    <t xml:space="preserve">Сыр</t>
  </si>
  <si>
    <t xml:space="preserve">Кофейный напиток из цикория с мол</t>
  </si>
  <si>
    <t xml:space="preserve">Яйцо вареное</t>
  </si>
  <si>
    <t xml:space="preserve">Печенье </t>
  </si>
  <si>
    <t xml:space="preserve">Суп лапша домашняя к/м.</t>
  </si>
  <si>
    <t xml:space="preserve">Овощное рагу с мясом говяд.</t>
  </si>
  <si>
    <t xml:space="preserve">Компот из смеси сухофруктов</t>
  </si>
  <si>
    <t xml:space="preserve">Каша гречнев рассып</t>
  </si>
  <si>
    <t xml:space="preserve">Рыбные тефтели</t>
  </si>
  <si>
    <t xml:space="preserve">50/50</t>
  </si>
  <si>
    <t xml:space="preserve">Чай с молоком</t>
  </si>
  <si>
    <t xml:space="preserve">Ряженка</t>
  </si>
  <si>
    <t xml:space="preserve">Омлет</t>
  </si>
  <si>
    <t xml:space="preserve">200/5</t>
  </si>
  <si>
    <t xml:space="preserve">Какао с молоком</t>
  </si>
  <si>
    <t xml:space="preserve">Компот из с/ф</t>
  </si>
  <si>
    <t xml:space="preserve">Треугольник </t>
  </si>
  <si>
    <t xml:space="preserve">Салат морковный</t>
  </si>
  <si>
    <t xml:space="preserve">Борщ к/м со сметаной</t>
  </si>
  <si>
    <t xml:space="preserve">250/15</t>
  </si>
  <si>
    <t xml:space="preserve">Каша ячневая с мяс говядины</t>
  </si>
  <si>
    <t xml:space="preserve">Суп молочный рожки</t>
  </si>
  <si>
    <t xml:space="preserve">творог</t>
  </si>
  <si>
    <t xml:space="preserve">Творог со сметаной</t>
  </si>
  <si>
    <t xml:space="preserve">Каша геркулес молочный</t>
  </si>
  <si>
    <t xml:space="preserve">Кофейный напиток из цикория</t>
  </si>
  <si>
    <t xml:space="preserve">Вафли</t>
  </si>
  <si>
    <t xml:space="preserve">Салат из белокач.капусты</t>
  </si>
  <si>
    <t xml:space="preserve">Рассольник с перловкой со сметаной</t>
  </si>
  <si>
    <t xml:space="preserve">250/10</t>
  </si>
  <si>
    <t xml:space="preserve">Котлеты из говядины</t>
  </si>
  <si>
    <t xml:space="preserve">Чай с мол.</t>
  </si>
  <si>
    <t xml:space="preserve">Плов из говядины</t>
  </si>
  <si>
    <t xml:space="preserve">Апельсин</t>
  </si>
  <si>
    <t xml:space="preserve">выпечка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</si>
  <si>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</si>
  <si>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</si>
  <si>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</si>
  <si>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</si>
  <si>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</si>
  <si>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</si>
  <si>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</si>
  <si>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Печенье</t>
  </si>
  <si>
    <t xml:space="preserve">Щи к/м со сметаной</t>
  </si>
  <si>
    <t xml:space="preserve">Макароны отварные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</si>
  <si>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</si>
  <si>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</si>
  <si>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</si>
  <si>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</si>
  <si>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Картофель печеный</t>
  </si>
  <si>
    <t xml:space="preserve">Каша перловая мол.</t>
  </si>
  <si>
    <t xml:space="preserve">Каша манная молочная</t>
  </si>
  <si>
    <t xml:space="preserve">масло</t>
  </si>
  <si>
    <t xml:space="preserve">Масло сливочное</t>
  </si>
  <si>
    <t xml:space="preserve">Ватрушка с творогом</t>
  </si>
  <si>
    <t xml:space="preserve">Каша пшенная мол.</t>
  </si>
  <si>
    <t xml:space="preserve">булочное</t>
  </si>
  <si>
    <t xml:space="preserve">Картофельное пюре</t>
  </si>
  <si>
    <t xml:space="preserve">Чай сладкий</t>
  </si>
  <si>
    <t xml:space="preserve">Хлеб"Дарницкий"</t>
  </si>
  <si>
    <t xml:space="preserve">1блюдо</t>
  </si>
  <si>
    <t xml:space="preserve">Ватрушка с картошкой</t>
  </si>
  <si>
    <t xml:space="preserve">Салат из вареной свеклы</t>
  </si>
  <si>
    <t xml:space="preserve">Рассольник к/м с перловкой со сметаной</t>
  </si>
  <si>
    <t xml:space="preserve">Гороховое пюре с фаршем говядины</t>
  </si>
  <si>
    <t xml:space="preserve">Каша яичневая молочная</t>
  </si>
  <si>
    <t xml:space="preserve">кондит.изд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</si>
  <si>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</si>
  <si>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</si>
  <si>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</si>
  <si>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Каша греч.мол.</t>
  </si>
  <si>
    <t xml:space="preserve">Каша греч мол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</si>
  <si>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</si>
  <si>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</si>
  <si>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</si>
  <si>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Суп картофельный с фрикадельками</t>
  </si>
  <si>
    <t xml:space="preserve">1032.45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</si>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</sst>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100"/>
    <numFmt numFmtId="167" formatCode="0.0"/>
    <numFmt numFmtId="168" formatCode="# ??/??"/>
  </numFmts>
  <fonts count="21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i val="true"/>
      <sz val="11"/>
      <color theme="1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sz val="9"/>
      <color theme="1"/>
      <name val="Arial"/>
      <family val="2"/>
      <charset val="204"/>
    </font>
    <font>
      <i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C0C0C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2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4" borderId="2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1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245" activePane="bottomRight" state="frozen"/>
      <selection pane="topLeft" activeCell="A1" activeCellId="0" sqref="A1"/>
      <selection pane="topRight" activeCell="F1" activeCellId="0" sqref="F1"/>
      <selection pane="bottomLeft" activeCell="A245" activeCellId="0" sqref="A245"/>
      <selection pane="bottomRight" activeCell="L252" activeCellId="0" sqref="L25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/>
    </row>
    <row r="7" customFormat="false" ht="13.8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/>
    </row>
    <row r="9" customFormat="false" ht="13.8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94.7</v>
      </c>
      <c r="K9" s="33" t="n">
        <v>37</v>
      </c>
      <c r="L9" s="30"/>
    </row>
    <row r="10" customFormat="false" ht="13.8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/>
    </row>
    <row r="11" customFormat="false" ht="13.8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/>
    </row>
    <row r="12" customFormat="false" ht="13.8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3.8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582.7</v>
      </c>
      <c r="K13" s="44"/>
      <c r="L13" s="43" t="n">
        <f aca="false">SUM(L6:L12)</f>
        <v>0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/>
    </row>
    <row r="15" customFormat="false" ht="13.8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/>
    </row>
    <row r="16" customFormat="false" ht="13.8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/>
    </row>
    <row r="17" customFormat="false" ht="13.8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/>
    </row>
    <row r="18" customFormat="false" ht="13.8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SUM(L14:L23)</f>
        <v>0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/>
    </row>
    <row r="20" customFormat="false" ht="13.8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/>
    </row>
    <row r="21" customFormat="false" ht="13.8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/>
    </row>
    <row r="22" customFormat="false" ht="13.8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/>
    </row>
    <row r="23" customFormat="false" ht="13.8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/>
    </row>
    <row r="24" customFormat="false" ht="13.8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3.8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164.8</v>
      </c>
      <c r="K25" s="54" t="n">
        <v>36</v>
      </c>
      <c r="L25" s="30"/>
    </row>
    <row r="26" customFormat="false" ht="13.8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3.8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1022.6</v>
      </c>
      <c r="K28" s="44"/>
      <c r="L28" s="43" t="n">
        <f aca="false">SUM(L25:L33)</f>
        <v>0</v>
      </c>
    </row>
    <row r="29" customFormat="false" ht="13.8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L29" s="30"/>
    </row>
    <row r="30" customFormat="false" ht="12.75" hidden="false" customHeight="false" outlineLevel="0" collapsed="false">
      <c r="A30" s="25"/>
      <c r="B30" s="26"/>
      <c r="C30" s="58"/>
      <c r="D30" s="64" t="s">
        <v>34</v>
      </c>
      <c r="E30" s="65"/>
      <c r="F30" s="54"/>
      <c r="G30" s="54"/>
      <c r="H30" s="54"/>
      <c r="I30" s="55"/>
      <c r="J30" s="54"/>
      <c r="K30" s="54"/>
      <c r="L30" s="30"/>
    </row>
    <row r="31" customFormat="false" ht="13.8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3.8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 t="n">
        <f aca="false">SUM(L26:L32)</f>
        <v>0</v>
      </c>
    </row>
    <row r="34" customFormat="false" ht="13.8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4" t="s">
        <v>57</v>
      </c>
      <c r="E34" s="58" t="s">
        <v>58</v>
      </c>
      <c r="F34" s="66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/>
    </row>
    <row r="35" customFormat="false" ht="13.8" hidden="false" customHeight="false" outlineLevel="0" collapsed="false">
      <c r="A35" s="25"/>
      <c r="B35" s="26"/>
      <c r="C35" s="27"/>
      <c r="D35" s="54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/>
    </row>
    <row r="36" customFormat="false" ht="13.8" hidden="false" customHeight="false" outlineLevel="0" collapsed="false">
      <c r="A36" s="25"/>
      <c r="B36" s="26"/>
      <c r="C36" s="27"/>
      <c r="D36" s="67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/>
    </row>
    <row r="37" customFormat="false" ht="13.8" hidden="false" customHeight="false" outlineLevel="0" collapsed="false">
      <c r="A37" s="25"/>
      <c r="B37" s="26"/>
      <c r="C37" s="27"/>
      <c r="D37" s="67" t="s">
        <v>52</v>
      </c>
      <c r="E37" s="68" t="s">
        <v>63</v>
      </c>
      <c r="F37" s="68" t="n">
        <v>200</v>
      </c>
      <c r="G37" s="68" t="n">
        <v>5.8</v>
      </c>
      <c r="H37" s="68" t="n">
        <v>9.2</v>
      </c>
      <c r="I37" s="68" t="n">
        <v>42.6</v>
      </c>
      <c r="J37" s="69" t="n">
        <v>277.5</v>
      </c>
      <c r="K37" s="68" t="n">
        <v>21</v>
      </c>
      <c r="L37" s="30"/>
    </row>
    <row r="38" customFormat="false" ht="13.8" hidden="false" customHeight="false" outlineLevel="0" collapsed="false">
      <c r="A38" s="25"/>
      <c r="B38" s="26"/>
      <c r="C38" s="27"/>
      <c r="D38" s="67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/>
    </row>
    <row r="39" customFormat="false" ht="13.8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3.8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SUM(L34:L42)</f>
        <v>0</v>
      </c>
    </row>
    <row r="41" customFormat="false" ht="13.8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6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/>
    </row>
    <row r="42" customFormat="false" ht="13.8" hidden="false" customHeight="false" outlineLevel="0" collapsed="false">
      <c r="A42" s="25"/>
      <c r="B42" s="26"/>
      <c r="C42" s="27"/>
      <c r="D42" s="64" t="s">
        <v>34</v>
      </c>
      <c r="E42" s="65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/>
    </row>
    <row r="43" customFormat="false" ht="13.8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3.8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3.8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3.8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3.8" hidden="false" customHeight="false" outlineLevel="0" collapsed="false">
      <c r="A47" s="38"/>
      <c r="B47" s="39"/>
      <c r="C47" s="40"/>
      <c r="D47" s="70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SUM(L41:L49)</f>
        <v>0</v>
      </c>
    </row>
    <row r="48" customFormat="false" ht="12.75" hidden="false" customHeight="true" outlineLevel="0" collapsed="false">
      <c r="A48" s="71" t="n">
        <f aca="false">A6</f>
        <v>1</v>
      </c>
      <c r="B48" s="72" t="n">
        <f aca="false">B6</f>
        <v>1</v>
      </c>
      <c r="C48" s="73" t="s">
        <v>68</v>
      </c>
      <c r="D48" s="73"/>
      <c r="E48" s="74"/>
      <c r="F48" s="75" t="n">
        <f aca="false">F13+F18+F28+F33+F40+F47</f>
        <v>2590</v>
      </c>
      <c r="G48" s="75" t="n">
        <v>95.12</v>
      </c>
      <c r="H48" s="75" t="n">
        <f aca="false">H13+H18+H28+H33+H40+H47</f>
        <v>203.4</v>
      </c>
      <c r="I48" s="75" t="n">
        <v>400.3</v>
      </c>
      <c r="J48" s="75" t="n">
        <v>3422.1</v>
      </c>
      <c r="K48" s="76"/>
      <c r="L48" s="75" t="n">
        <f aca="false">L13+L18+L28+L33+L40+L47</f>
        <v>0</v>
      </c>
    </row>
    <row r="49" customFormat="false" ht="13.8" hidden="false" customHeight="false" outlineLevel="0" collapsed="false">
      <c r="A49" s="77" t="n">
        <v>1</v>
      </c>
      <c r="B49" s="26" t="n">
        <v>2</v>
      </c>
      <c r="C49" s="19" t="s">
        <v>26</v>
      </c>
      <c r="D49" s="20" t="s">
        <v>27</v>
      </c>
      <c r="E49" s="58" t="s">
        <v>69</v>
      </c>
      <c r="F49" s="58" t="s">
        <v>29</v>
      </c>
      <c r="G49" s="58" t="n">
        <v>6</v>
      </c>
      <c r="H49" s="58" t="n">
        <v>5</v>
      </c>
      <c r="I49" s="78" t="n">
        <v>30.8</v>
      </c>
      <c r="J49" s="58" t="n">
        <v>200</v>
      </c>
      <c r="K49" s="58" t="n">
        <v>20</v>
      </c>
      <c r="L49" s="24"/>
    </row>
    <row r="50" customFormat="false" ht="13.8" hidden="false" customHeight="false" outlineLevel="0" collapsed="false">
      <c r="A50" s="77"/>
      <c r="B50" s="26"/>
      <c r="C50" s="27"/>
      <c r="D50" s="32" t="s">
        <v>30</v>
      </c>
      <c r="E50" s="54" t="s">
        <v>64</v>
      </c>
      <c r="F50" s="54" t="n">
        <v>200</v>
      </c>
      <c r="G50" s="54" t="n">
        <v>0.1</v>
      </c>
      <c r="H50" s="54" t="n">
        <v>0</v>
      </c>
      <c r="I50" s="55" t="n">
        <v>9.9</v>
      </c>
      <c r="J50" s="54" t="n">
        <v>21.14</v>
      </c>
      <c r="K50" s="54" t="n">
        <v>70</v>
      </c>
      <c r="L50" s="30"/>
    </row>
    <row r="51" customFormat="false" ht="13.8" hidden="false" customHeight="false" outlineLevel="0" collapsed="false">
      <c r="A51" s="77"/>
      <c r="B51" s="26"/>
      <c r="C51" s="27"/>
      <c r="D51" s="32" t="s">
        <v>32</v>
      </c>
      <c r="E51" s="54" t="s">
        <v>70</v>
      </c>
      <c r="F51" s="54" t="n">
        <v>120</v>
      </c>
      <c r="G51" s="54" t="n">
        <v>3.1</v>
      </c>
      <c r="H51" s="54" t="n">
        <v>0.2</v>
      </c>
      <c r="I51" s="55" t="n">
        <v>20.1</v>
      </c>
      <c r="J51" s="54" t="n">
        <v>284.1</v>
      </c>
      <c r="K51" s="54" t="n">
        <v>37</v>
      </c>
      <c r="L51" s="30"/>
    </row>
    <row r="52" customFormat="false" ht="13.8" hidden="false" customHeight="false" outlineLevel="0" collapsed="false">
      <c r="A52" s="77"/>
      <c r="B52" s="26"/>
      <c r="C52" s="27"/>
      <c r="D52" s="79" t="s">
        <v>36</v>
      </c>
      <c r="E52" s="54" t="s">
        <v>71</v>
      </c>
      <c r="F52" s="54" t="n">
        <v>10</v>
      </c>
      <c r="G52" s="54" t="n">
        <v>0.4</v>
      </c>
      <c r="H52" s="54" t="s">
        <v>72</v>
      </c>
      <c r="I52" s="55" t="n">
        <v>0.8</v>
      </c>
      <c r="J52" s="54" t="n">
        <v>105</v>
      </c>
      <c r="K52" s="54" t="n">
        <v>50</v>
      </c>
      <c r="L52" s="30"/>
    </row>
    <row r="53" customFormat="false" ht="13.8" hidden="false" customHeight="false" outlineLevel="0" collapsed="false">
      <c r="A53" s="77"/>
      <c r="B53" s="26"/>
      <c r="C53" s="27"/>
      <c r="D53" s="80" t="s">
        <v>73</v>
      </c>
      <c r="E53" s="54" t="s">
        <v>74</v>
      </c>
      <c r="F53" s="54" t="n">
        <v>24</v>
      </c>
      <c r="G53" s="54" t="n">
        <v>4.3</v>
      </c>
      <c r="H53" s="54" t="n">
        <v>5.4</v>
      </c>
      <c r="I53" s="55" t="n">
        <v>0</v>
      </c>
      <c r="J53" s="54" t="n">
        <v>67.4</v>
      </c>
      <c r="K53" s="54" t="n">
        <v>48</v>
      </c>
      <c r="L53" s="30"/>
    </row>
    <row r="54" customFormat="false" ht="13.8" hidden="false" customHeight="false" outlineLevel="0" collapsed="false">
      <c r="A54" s="77"/>
      <c r="B54" s="26"/>
      <c r="C54" s="27"/>
      <c r="D54" s="32" t="s">
        <v>34</v>
      </c>
      <c r="E54" s="58" t="s">
        <v>35</v>
      </c>
      <c r="F54" s="58" t="n">
        <v>100</v>
      </c>
      <c r="G54" s="58" t="n">
        <v>1.4</v>
      </c>
      <c r="H54" s="58" t="n">
        <v>0.3</v>
      </c>
      <c r="I54" s="59" t="n">
        <v>8.1</v>
      </c>
      <c r="J54" s="58" t="n">
        <v>36</v>
      </c>
      <c r="K54" s="58" t="n">
        <v>61</v>
      </c>
      <c r="L54" s="30"/>
    </row>
    <row r="55" customFormat="false" ht="13.8" hidden="false" customHeight="false" outlineLevel="0" collapsed="false">
      <c r="A55" s="77"/>
      <c r="B55" s="26"/>
      <c r="C55" s="27"/>
      <c r="D55" s="28"/>
      <c r="E55" s="29"/>
      <c r="F55" s="30"/>
      <c r="G55" s="30"/>
      <c r="H55" s="30"/>
      <c r="I55" s="30"/>
      <c r="J55" s="30"/>
      <c r="K55" s="31"/>
      <c r="L55" s="30"/>
    </row>
    <row r="56" customFormat="false" ht="13.8" hidden="false" customHeight="false" outlineLevel="0" collapsed="false">
      <c r="A56" s="81"/>
      <c r="B56" s="39"/>
      <c r="C56" s="40"/>
      <c r="D56" s="41" t="s">
        <v>38</v>
      </c>
      <c r="E56" s="42"/>
      <c r="F56" s="43" t="n">
        <f aca="false">SUM(F50:F55)</f>
        <v>454</v>
      </c>
      <c r="G56" s="43" t="n">
        <f aca="false">SUM(G49:G55)</f>
        <v>15.3</v>
      </c>
      <c r="H56" s="43" t="n">
        <f aca="false">SUM(H49:H55)</f>
        <v>10.9</v>
      </c>
      <c r="I56" s="43" t="n">
        <f aca="false">SUM(I49:I55)</f>
        <v>69.7</v>
      </c>
      <c r="J56" s="43" t="n">
        <v>732.4</v>
      </c>
      <c r="K56" s="44" t="n">
        <f aca="false">SUM(K49:K55)</f>
        <v>286</v>
      </c>
      <c r="L56" s="43" t="n">
        <f aca="false">SUM(L49:L55)</f>
        <v>0</v>
      </c>
    </row>
    <row r="57" customFormat="false" ht="13.8" hidden="false" customHeight="false" outlineLevel="0" collapsed="false">
      <c r="A57" s="46" t="n">
        <f aca="false">A49</f>
        <v>1</v>
      </c>
      <c r="B57" s="46" t="n">
        <f aca="false">B49</f>
        <v>2</v>
      </c>
      <c r="C57" s="47" t="s">
        <v>39</v>
      </c>
      <c r="D57" s="48" t="s">
        <v>34</v>
      </c>
      <c r="E57" s="58" t="s">
        <v>40</v>
      </c>
      <c r="F57" s="58" t="n">
        <v>100</v>
      </c>
      <c r="G57" s="58" t="n">
        <v>1.4</v>
      </c>
      <c r="H57" s="58" t="n">
        <v>0.3</v>
      </c>
      <c r="I57" s="59" t="n">
        <v>12.1</v>
      </c>
      <c r="J57" s="58" t="n">
        <v>96</v>
      </c>
      <c r="K57" s="58" t="n">
        <v>62</v>
      </c>
      <c r="L57" s="30"/>
    </row>
    <row r="58" customFormat="false" ht="13.8" hidden="false" customHeight="false" outlineLevel="0" collapsed="false">
      <c r="A58" s="77"/>
      <c r="B58" s="26"/>
      <c r="C58" s="27"/>
      <c r="D58" s="82" t="s">
        <v>41</v>
      </c>
      <c r="E58" s="60" t="s">
        <v>75</v>
      </c>
      <c r="F58" s="54" t="n">
        <v>200</v>
      </c>
      <c r="G58" s="54" t="n">
        <v>4.32</v>
      </c>
      <c r="H58" s="54" t="n">
        <v>4.6</v>
      </c>
      <c r="I58" s="55" t="n">
        <v>9.6</v>
      </c>
      <c r="J58" s="54" t="n">
        <v>135</v>
      </c>
      <c r="K58" s="54" t="n">
        <v>54</v>
      </c>
      <c r="L58" s="30"/>
    </row>
    <row r="59" customFormat="false" ht="13.8" hidden="false" customHeight="false" outlineLevel="0" collapsed="false">
      <c r="A59" s="77"/>
      <c r="B59" s="26"/>
      <c r="C59" s="27"/>
      <c r="D59" s="82" t="s">
        <v>43</v>
      </c>
      <c r="E59" s="54" t="s">
        <v>44</v>
      </c>
      <c r="F59" s="56" t="n">
        <v>160</v>
      </c>
      <c r="G59" s="54" t="n">
        <v>3.1</v>
      </c>
      <c r="H59" s="54" t="n">
        <v>0.2</v>
      </c>
      <c r="I59" s="55" t="n">
        <v>20.1</v>
      </c>
      <c r="J59" s="54" t="n">
        <v>378.8</v>
      </c>
      <c r="K59" s="54" t="n">
        <v>37</v>
      </c>
      <c r="L59" s="30"/>
    </row>
    <row r="60" customFormat="false" ht="13.8" hidden="false" customHeight="false" outlineLevel="0" collapsed="false">
      <c r="A60" s="77"/>
      <c r="B60" s="26"/>
      <c r="C60" s="27"/>
      <c r="D60" s="83"/>
      <c r="E60" s="54" t="s">
        <v>76</v>
      </c>
      <c r="F60" s="54" t="n">
        <v>1</v>
      </c>
      <c r="G60" s="54" t="n">
        <v>5.1</v>
      </c>
      <c r="H60" s="54" t="n">
        <v>4.6</v>
      </c>
      <c r="I60" s="55" t="n">
        <v>0.3</v>
      </c>
      <c r="J60" s="54" t="n">
        <v>63</v>
      </c>
      <c r="K60" s="54" t="n">
        <v>49</v>
      </c>
      <c r="L60" s="30"/>
    </row>
    <row r="61" customFormat="false" ht="13.8" hidden="false" customHeight="false" outlineLevel="0" collapsed="false">
      <c r="A61" s="77"/>
      <c r="B61" s="26"/>
      <c r="C61" s="27"/>
      <c r="D61" s="84" t="s">
        <v>45</v>
      </c>
      <c r="E61" s="54" t="s">
        <v>77</v>
      </c>
      <c r="F61" s="56" t="n">
        <v>30</v>
      </c>
      <c r="G61" s="54" t="n">
        <v>3</v>
      </c>
      <c r="H61" s="54" t="n">
        <v>1.9</v>
      </c>
      <c r="I61" s="55" t="n">
        <v>20.8</v>
      </c>
      <c r="J61" s="54" t="n">
        <v>166.8</v>
      </c>
      <c r="K61" s="54" t="n">
        <v>47</v>
      </c>
      <c r="L61" s="30"/>
    </row>
    <row r="62" customFormat="false" ht="13.8" hidden="false" customHeight="false" outlineLevel="0" collapsed="false">
      <c r="A62" s="81"/>
      <c r="B62" s="39"/>
      <c r="C62" s="40"/>
      <c r="D62" s="41" t="s">
        <v>38</v>
      </c>
      <c r="E62" s="54"/>
      <c r="F62" s="56" t="n">
        <f aca="false">SUM(F57:F61)</f>
        <v>491</v>
      </c>
      <c r="G62" s="54" t="n">
        <f aca="false">SUM(G57:G61)</f>
        <v>16.92</v>
      </c>
      <c r="H62" s="54" t="n">
        <f aca="false">SUM(H57:H61)</f>
        <v>11.6</v>
      </c>
      <c r="I62" s="55" t="n">
        <f aca="false">SUM(I57:I61)</f>
        <v>62.9</v>
      </c>
      <c r="J62" s="54" t="n">
        <f aca="false">SUM(J57:J61)</f>
        <v>839.6</v>
      </c>
      <c r="K62" s="54"/>
      <c r="L62" s="43" t="e">
        <f aca="false">SUM(L57:L67)</f>
        <v>#VALUE!</v>
      </c>
    </row>
    <row r="63" customFormat="false" ht="13.8" hidden="false" customHeight="false" outlineLevel="0" collapsed="false">
      <c r="A63" s="46" t="n">
        <f aca="false">A49</f>
        <v>1</v>
      </c>
      <c r="B63" s="46" t="n">
        <f aca="false">B49</f>
        <v>2</v>
      </c>
      <c r="C63" s="47" t="s">
        <v>47</v>
      </c>
      <c r="D63" s="32" t="s">
        <v>48</v>
      </c>
      <c r="E63" s="58"/>
      <c r="F63" s="58"/>
      <c r="G63" s="58"/>
      <c r="H63" s="58"/>
      <c r="I63" s="59"/>
      <c r="J63" s="58"/>
      <c r="K63" s="58"/>
      <c r="L63" s="30"/>
    </row>
    <row r="64" customFormat="false" ht="13.8" hidden="false" customHeight="false" outlineLevel="0" collapsed="false">
      <c r="A64" s="77"/>
      <c r="B64" s="26"/>
      <c r="C64" s="27"/>
      <c r="D64" s="32" t="s">
        <v>50</v>
      </c>
      <c r="E64" s="54" t="s">
        <v>78</v>
      </c>
      <c r="F64" s="54" t="n">
        <v>250</v>
      </c>
      <c r="G64" s="54" t="n">
        <v>4.22</v>
      </c>
      <c r="H64" s="54" t="n">
        <v>3.95</v>
      </c>
      <c r="I64" s="55" t="n">
        <v>22.66</v>
      </c>
      <c r="J64" s="54" t="n">
        <v>252</v>
      </c>
      <c r="K64" s="54" t="n">
        <v>5</v>
      </c>
      <c r="L64" s="30"/>
    </row>
    <row r="65" customFormat="false" ht="13.8" hidden="false" customHeight="false" outlineLevel="0" collapsed="false">
      <c r="A65" s="77"/>
      <c r="B65" s="26"/>
      <c r="C65" s="27"/>
      <c r="D65" s="32" t="s">
        <v>52</v>
      </c>
      <c r="E65" s="54" t="s">
        <v>79</v>
      </c>
      <c r="F65" s="54" t="n">
        <v>200</v>
      </c>
      <c r="G65" s="54" t="n">
        <v>3.46</v>
      </c>
      <c r="H65" s="54" t="n">
        <v>6.26</v>
      </c>
      <c r="I65" s="55" t="n">
        <v>9.98</v>
      </c>
      <c r="J65" s="54" t="n">
        <v>310</v>
      </c>
      <c r="K65" s="54" t="n">
        <v>10</v>
      </c>
      <c r="L65" s="30"/>
    </row>
    <row r="66" customFormat="false" ht="13.8" hidden="false" customHeight="false" outlineLevel="0" collapsed="false">
      <c r="A66" s="77"/>
      <c r="B66" s="26"/>
      <c r="C66" s="27"/>
      <c r="D66" s="32" t="s">
        <v>54</v>
      </c>
      <c r="E66" s="54"/>
      <c r="F66" s="54"/>
      <c r="G66" s="54"/>
      <c r="H66" s="54"/>
      <c r="I66" s="55"/>
      <c r="J66" s="54"/>
      <c r="K66" s="54"/>
      <c r="L66" s="30"/>
    </row>
    <row r="67" customFormat="false" ht="13.8" hidden="false" customHeight="false" outlineLevel="0" collapsed="false">
      <c r="A67" s="77"/>
      <c r="B67" s="26"/>
      <c r="C67" s="27"/>
      <c r="D67" s="32" t="s">
        <v>41</v>
      </c>
      <c r="E67" s="54" t="s">
        <v>80</v>
      </c>
      <c r="F67" s="54" t="n">
        <v>200</v>
      </c>
      <c r="G67" s="54" t="n">
        <v>4</v>
      </c>
      <c r="H67" s="54" t="n">
        <v>0.06</v>
      </c>
      <c r="I67" s="55" t="n">
        <v>35.2</v>
      </c>
      <c r="J67" s="54" t="n">
        <v>110</v>
      </c>
      <c r="K67" s="54" t="n">
        <v>53</v>
      </c>
      <c r="L67" s="30"/>
    </row>
    <row r="68" customFormat="false" ht="13.8" hidden="false" customHeight="false" outlineLevel="0" collapsed="false">
      <c r="A68" s="77"/>
      <c r="B68" s="26"/>
      <c r="C68" s="27"/>
      <c r="D68" s="32" t="s">
        <v>43</v>
      </c>
      <c r="E68" s="85"/>
      <c r="F68" s="86"/>
      <c r="G68" s="86"/>
      <c r="H68" s="86"/>
      <c r="I68" s="87"/>
      <c r="J68" s="86"/>
      <c r="K68" s="37"/>
      <c r="L68" s="30"/>
    </row>
    <row r="69" customFormat="false" ht="13.8" hidden="false" customHeight="false" outlineLevel="0" collapsed="false">
      <c r="A69" s="77"/>
      <c r="B69" s="26"/>
      <c r="C69" s="27"/>
      <c r="D69" s="32" t="s">
        <v>57</v>
      </c>
      <c r="E69" s="54" t="s">
        <v>58</v>
      </c>
      <c r="F69" s="54" t="n">
        <v>80</v>
      </c>
      <c r="G69" s="54" t="n">
        <v>2.6</v>
      </c>
      <c r="H69" s="54" t="n">
        <v>0.4</v>
      </c>
      <c r="I69" s="55" t="n">
        <v>17</v>
      </c>
      <c r="J69" s="54" t="n">
        <v>164.8</v>
      </c>
      <c r="K69" s="54" t="n">
        <v>36</v>
      </c>
      <c r="L69" s="30"/>
    </row>
    <row r="70" customFormat="false" ht="13.8" hidden="false" customHeight="false" outlineLevel="0" collapsed="false">
      <c r="A70" s="77"/>
      <c r="B70" s="26"/>
      <c r="C70" s="27"/>
      <c r="D70" s="28"/>
      <c r="E70" s="29"/>
      <c r="F70" s="30"/>
      <c r="G70" s="30"/>
      <c r="H70" s="30"/>
      <c r="I70" s="30"/>
      <c r="J70" s="30"/>
      <c r="K70" s="31"/>
      <c r="L70" s="30"/>
    </row>
    <row r="71" customFormat="false" ht="13.8" hidden="false" customHeight="false" outlineLevel="0" collapsed="false">
      <c r="A71" s="77"/>
      <c r="B71" s="26"/>
      <c r="C71" s="27"/>
      <c r="D71" s="28"/>
      <c r="E71" s="29"/>
      <c r="F71" s="30"/>
      <c r="G71" s="30"/>
      <c r="H71" s="30"/>
      <c r="I71" s="30"/>
      <c r="J71" s="30"/>
      <c r="K71" s="31"/>
      <c r="L71" s="30"/>
    </row>
    <row r="72" customFormat="false" ht="13.8" hidden="false" customHeight="false" outlineLevel="0" collapsed="false">
      <c r="A72" s="81"/>
      <c r="B72" s="39"/>
      <c r="C72" s="40"/>
      <c r="D72" s="41" t="s">
        <v>38</v>
      </c>
      <c r="E72" s="42"/>
      <c r="F72" s="43" t="n">
        <f aca="false">SUM(F63:F71)</f>
        <v>730</v>
      </c>
      <c r="G72" s="43" t="n">
        <f aca="false">SUM(G63:G71)</f>
        <v>14.28</v>
      </c>
      <c r="H72" s="43" t="n">
        <f aca="false">SUM(H63:H71)</f>
        <v>10.67</v>
      </c>
      <c r="I72" s="43" t="n">
        <f aca="false">SUM(I63:I71)</f>
        <v>84.84</v>
      </c>
      <c r="J72" s="43" t="n">
        <f aca="false">SUM(J63:J71)</f>
        <v>836.8</v>
      </c>
      <c r="K72" s="44"/>
      <c r="L72" s="43" t="e">
        <f aca="false">SUM(L69:L77)</f>
        <v>#VALUE!</v>
      </c>
    </row>
    <row r="73" customFormat="false" ht="13.8" hidden="false" customHeight="false" outlineLevel="0" collapsed="false">
      <c r="A73" s="46" t="n">
        <f aca="false">A49</f>
        <v>1</v>
      </c>
      <c r="B73" s="46" t="n">
        <f aca="false">B49</f>
        <v>2</v>
      </c>
      <c r="C73" s="47" t="s">
        <v>59</v>
      </c>
      <c r="D73" s="88" t="s">
        <v>60</v>
      </c>
      <c r="E73" s="65"/>
      <c r="F73" s="54"/>
      <c r="G73" s="54"/>
      <c r="H73" s="54"/>
      <c r="I73" s="55"/>
      <c r="J73" s="54"/>
      <c r="K73" s="54"/>
      <c r="L73" s="30"/>
    </row>
    <row r="74" customFormat="false" ht="13.8" hidden="false" customHeight="false" outlineLevel="0" collapsed="false">
      <c r="A74" s="77"/>
      <c r="B74" s="26"/>
      <c r="C74" s="27"/>
      <c r="D74" s="89" t="s">
        <v>34</v>
      </c>
      <c r="E74" s="65"/>
      <c r="F74" s="54"/>
      <c r="G74" s="54"/>
      <c r="H74" s="54"/>
      <c r="I74" s="55"/>
      <c r="J74" s="54"/>
      <c r="K74" s="54"/>
      <c r="L74" s="30"/>
    </row>
    <row r="75" customFormat="false" ht="13.8" hidden="false" customHeight="false" outlineLevel="0" collapsed="false">
      <c r="A75" s="77"/>
      <c r="B75" s="26"/>
      <c r="C75" s="27"/>
      <c r="D75" s="28"/>
      <c r="E75" s="29"/>
      <c r="F75" s="30"/>
      <c r="G75" s="30"/>
      <c r="H75" s="30"/>
      <c r="I75" s="30"/>
      <c r="J75" s="30"/>
      <c r="K75" s="31"/>
      <c r="L75" s="30"/>
    </row>
    <row r="76" customFormat="false" ht="13.8" hidden="false" customHeight="false" outlineLevel="0" collapsed="false">
      <c r="A76" s="77"/>
      <c r="B76" s="26"/>
      <c r="C76" s="27"/>
      <c r="D76" s="28"/>
      <c r="E76" s="29"/>
      <c r="F76" s="30"/>
      <c r="G76" s="30"/>
      <c r="H76" s="30"/>
      <c r="I76" s="30"/>
      <c r="J76" s="30"/>
      <c r="K76" s="31"/>
      <c r="L76" s="30"/>
    </row>
    <row r="77" customFormat="false" ht="13.8" hidden="false" customHeight="false" outlineLevel="0" collapsed="false">
      <c r="A77" s="81"/>
      <c r="B77" s="39"/>
      <c r="C77" s="40"/>
      <c r="D77" s="41" t="s">
        <v>38</v>
      </c>
      <c r="E77" s="42"/>
      <c r="F77" s="43" t="n">
        <f aca="false">SUM(F73:F76)</f>
        <v>0</v>
      </c>
      <c r="G77" s="43" t="n">
        <f aca="false">SUM(G73:G76)</f>
        <v>0</v>
      </c>
      <c r="H77" s="43" t="n">
        <f aca="false">SUM(H73:H76)</f>
        <v>0</v>
      </c>
      <c r="I77" s="43"/>
      <c r="J77" s="43" t="n">
        <f aca="false">SUM(J73:J76)</f>
        <v>0</v>
      </c>
      <c r="K77" s="44" t="n">
        <f aca="false">SUM(K73:K76)</f>
        <v>0</v>
      </c>
      <c r="L77" s="43" t="e">
        <f aca="false">SUM(L70:L76)</f>
        <v>#VALUE!</v>
      </c>
    </row>
    <row r="78" customFormat="false" ht="13.8" hidden="false" customHeight="false" outlineLevel="0" collapsed="false">
      <c r="A78" s="46" t="n">
        <f aca="false">A49</f>
        <v>1</v>
      </c>
      <c r="B78" s="46" t="n">
        <f aca="false">B49</f>
        <v>2</v>
      </c>
      <c r="C78" s="47" t="s">
        <v>61</v>
      </c>
      <c r="D78" s="89" t="s">
        <v>57</v>
      </c>
      <c r="E78" s="54" t="s">
        <v>58</v>
      </c>
      <c r="F78" s="54" t="n">
        <v>80</v>
      </c>
      <c r="G78" s="54" t="n">
        <v>2.6</v>
      </c>
      <c r="H78" s="54" t="n">
        <v>0.4</v>
      </c>
      <c r="I78" s="55" t="n">
        <v>17</v>
      </c>
      <c r="J78" s="54" t="n">
        <v>164.8</v>
      </c>
      <c r="K78" s="54" t="n">
        <v>36</v>
      </c>
      <c r="L78" s="30"/>
    </row>
    <row r="79" customFormat="false" ht="13.8" hidden="false" customHeight="false" outlineLevel="0" collapsed="false">
      <c r="A79" s="77"/>
      <c r="B79" s="26"/>
      <c r="C79" s="27"/>
      <c r="D79" s="82" t="s">
        <v>52</v>
      </c>
      <c r="E79" s="54" t="s">
        <v>81</v>
      </c>
      <c r="F79" s="54" t="n">
        <v>200</v>
      </c>
      <c r="G79" s="54" t="n">
        <v>7</v>
      </c>
      <c r="H79" s="54" t="n">
        <v>5.1</v>
      </c>
      <c r="I79" s="55" t="n">
        <v>34.1</v>
      </c>
      <c r="J79" s="54" t="n">
        <v>200</v>
      </c>
      <c r="K79" s="54" t="n">
        <v>15</v>
      </c>
      <c r="L79" s="30"/>
    </row>
    <row r="80" customFormat="false" ht="13.8" hidden="false" customHeight="false" outlineLevel="0" collapsed="false">
      <c r="A80" s="77"/>
      <c r="B80" s="26"/>
      <c r="C80" s="27"/>
      <c r="D80" s="82" t="s">
        <v>54</v>
      </c>
      <c r="E80" s="54" t="s">
        <v>82</v>
      </c>
      <c r="F80" s="54" t="s">
        <v>83</v>
      </c>
      <c r="G80" s="54" t="n">
        <v>12.7</v>
      </c>
      <c r="H80" s="54" t="n">
        <v>5.2</v>
      </c>
      <c r="I80" s="55" t="n">
        <v>4.4</v>
      </c>
      <c r="J80" s="54" t="n">
        <v>224.6</v>
      </c>
      <c r="K80" s="54" t="n">
        <v>77</v>
      </c>
      <c r="L80" s="30"/>
    </row>
    <row r="81" customFormat="false" ht="13.8" hidden="false" customHeight="false" outlineLevel="0" collapsed="false">
      <c r="A81" s="77"/>
      <c r="B81" s="26"/>
      <c r="C81" s="27"/>
      <c r="D81" s="82" t="s">
        <v>30</v>
      </c>
      <c r="E81" s="54" t="s">
        <v>84</v>
      </c>
      <c r="F81" s="54" t="n">
        <v>200</v>
      </c>
      <c r="G81" s="54" t="n">
        <v>1.64</v>
      </c>
      <c r="H81" s="54" t="n">
        <v>1.64</v>
      </c>
      <c r="I81" s="55" t="n">
        <v>2.38</v>
      </c>
      <c r="J81" s="54" t="n">
        <v>30</v>
      </c>
      <c r="K81" s="54" t="n">
        <v>52</v>
      </c>
      <c r="L81" s="30"/>
    </row>
    <row r="82" customFormat="false" ht="13.8" hidden="false" customHeight="false" outlineLevel="0" collapsed="false">
      <c r="A82" s="77"/>
      <c r="B82" s="26"/>
      <c r="C82" s="27"/>
      <c r="D82" s="90" t="s">
        <v>36</v>
      </c>
      <c r="E82" s="54" t="s">
        <v>71</v>
      </c>
      <c r="F82" s="54" t="n">
        <v>15</v>
      </c>
      <c r="G82" s="54" t="n">
        <v>0.4</v>
      </c>
      <c r="H82" s="54" t="n">
        <v>62.5</v>
      </c>
      <c r="I82" s="55" t="n">
        <v>0.8</v>
      </c>
      <c r="J82" s="54" t="n">
        <v>205</v>
      </c>
      <c r="K82" s="54" t="n">
        <v>50</v>
      </c>
      <c r="L82" s="30"/>
    </row>
    <row r="83" customFormat="false" ht="13.8" hidden="false" customHeight="false" outlineLevel="0" collapsed="false">
      <c r="A83" s="77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81"/>
      <c r="B84" s="39"/>
      <c r="C84" s="40"/>
      <c r="D84" s="41" t="s">
        <v>38</v>
      </c>
      <c r="E84" s="42"/>
      <c r="F84" s="43" t="n">
        <f aca="false">SUM(F78:F83)</f>
        <v>495</v>
      </c>
      <c r="G84" s="43" t="n">
        <f aca="false">SUM(G78:G83)</f>
        <v>24.34</v>
      </c>
      <c r="H84" s="43" t="n">
        <f aca="false">SUM(H78:H83)</f>
        <v>74.84</v>
      </c>
      <c r="I84" s="43" t="n">
        <f aca="false">SUM(I78:I83)</f>
        <v>58.68</v>
      </c>
      <c r="J84" s="43" t="n">
        <f aca="false">SUM(J78:J83)</f>
        <v>824.4</v>
      </c>
      <c r="K84" s="44"/>
      <c r="L84" s="43" t="e">
        <f aca="false">SUM(L78:L86)</f>
        <v>#VALUE!</v>
      </c>
    </row>
    <row r="85" customFormat="false" ht="13.8" hidden="false" customHeight="false" outlineLevel="0" collapsed="false">
      <c r="A85" s="46" t="n">
        <f aca="false">A49</f>
        <v>1</v>
      </c>
      <c r="B85" s="46" t="n">
        <f aca="false">B49</f>
        <v>2</v>
      </c>
      <c r="C85" s="47" t="s">
        <v>65</v>
      </c>
      <c r="D85" s="88" t="s">
        <v>60</v>
      </c>
      <c r="E85" s="65" t="s">
        <v>85</v>
      </c>
      <c r="F85" s="54" t="n">
        <v>200</v>
      </c>
      <c r="G85" s="54" t="n">
        <v>12</v>
      </c>
      <c r="H85" s="54" t="n">
        <v>2</v>
      </c>
      <c r="I85" s="55" t="n">
        <v>8.4</v>
      </c>
      <c r="J85" s="54" t="n">
        <v>134</v>
      </c>
      <c r="K85" s="54" t="n">
        <v>58</v>
      </c>
      <c r="L85" s="30"/>
    </row>
    <row r="86" customFormat="false" ht="13.8" hidden="false" customHeight="false" outlineLevel="0" collapsed="false">
      <c r="A86" s="77"/>
      <c r="B86" s="26"/>
      <c r="C86" s="27"/>
      <c r="D86" s="89" t="s">
        <v>34</v>
      </c>
      <c r="E86" s="65" t="s">
        <v>67</v>
      </c>
      <c r="F86" s="54" t="n">
        <v>150</v>
      </c>
      <c r="G86" s="54" t="n">
        <v>0.6</v>
      </c>
      <c r="H86" s="54" t="n">
        <v>0.6</v>
      </c>
      <c r="I86" s="55" t="n">
        <v>14.3</v>
      </c>
      <c r="J86" s="54" t="n">
        <v>68.6</v>
      </c>
      <c r="K86" s="54" t="n">
        <v>60</v>
      </c>
      <c r="L86" s="30"/>
    </row>
    <row r="87" customFormat="false" ht="13.8" hidden="false" customHeight="false" outlineLevel="0" collapsed="false">
      <c r="A87" s="77"/>
      <c r="B87" s="26"/>
      <c r="C87" s="27"/>
      <c r="D87" s="48" t="s">
        <v>41</v>
      </c>
      <c r="E87" s="29"/>
      <c r="F87" s="30"/>
      <c r="G87" s="30"/>
      <c r="H87" s="30"/>
      <c r="I87" s="30"/>
      <c r="J87" s="30"/>
      <c r="K87" s="31"/>
      <c r="L87" s="30"/>
    </row>
    <row r="88" customFormat="false" ht="13.8" hidden="false" customHeight="false" outlineLevel="0" collapsed="false">
      <c r="A88" s="77"/>
      <c r="B88" s="26"/>
      <c r="C88" s="27"/>
      <c r="D88" s="4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77"/>
      <c r="B89" s="26"/>
      <c r="C89" s="27"/>
      <c r="D89" s="28"/>
      <c r="E89" s="29"/>
      <c r="F89" s="30"/>
      <c r="G89" s="30"/>
      <c r="H89" s="30"/>
      <c r="I89" s="30"/>
      <c r="J89" s="30"/>
      <c r="K89" s="31"/>
      <c r="L89" s="30"/>
    </row>
    <row r="90" customFormat="false" ht="13.8" hidden="false" customHeight="false" outlineLevel="0" collapsed="false">
      <c r="A90" s="77"/>
      <c r="B90" s="26"/>
      <c r="C90" s="27"/>
      <c r="D90" s="28"/>
      <c r="E90" s="29"/>
      <c r="F90" s="30"/>
      <c r="G90" s="30"/>
      <c r="H90" s="30"/>
      <c r="I90" s="30"/>
      <c r="J90" s="30"/>
      <c r="K90" s="31"/>
      <c r="L90" s="30"/>
    </row>
    <row r="91" customFormat="false" ht="13.8" hidden="false" customHeight="false" outlineLevel="0" collapsed="false">
      <c r="A91" s="81"/>
      <c r="B91" s="39"/>
      <c r="C91" s="40"/>
      <c r="D91" s="70" t="s">
        <v>38</v>
      </c>
      <c r="E91" s="42"/>
      <c r="F91" s="43" t="n">
        <f aca="false">SUM(F85:F90)</f>
        <v>350</v>
      </c>
      <c r="G91" s="43" t="n">
        <f aca="false">SUM(G85:G90)</f>
        <v>12.6</v>
      </c>
      <c r="H91" s="43" t="n">
        <f aca="false">SUM(H85:H90)</f>
        <v>2.6</v>
      </c>
      <c r="I91" s="43" t="n">
        <f aca="false">SUM(I85:I90)</f>
        <v>22.7</v>
      </c>
      <c r="J91" s="43" t="n">
        <f aca="false">SUM(J85:J90)</f>
        <v>202.6</v>
      </c>
      <c r="K91" s="44"/>
      <c r="L91" s="43" t="e">
        <f aca="false">SUM(L85:L93)</f>
        <v>#VALUE!</v>
      </c>
    </row>
    <row r="92" customFormat="false" ht="15.75" hidden="false" customHeight="true" outlineLevel="0" collapsed="false">
      <c r="A92" s="91" t="n">
        <f aca="false">A49</f>
        <v>1</v>
      </c>
      <c r="B92" s="91" t="n">
        <f aca="false">B49</f>
        <v>2</v>
      </c>
      <c r="C92" s="73" t="s">
        <v>68</v>
      </c>
      <c r="D92" s="73"/>
      <c r="E92" s="74"/>
      <c r="F92" s="75" t="n">
        <f aca="false">F56+F62+F72+F77+F84+F91</f>
        <v>2520</v>
      </c>
      <c r="G92" s="75" t="n">
        <f aca="false">G56+G62+G72+G77+G84+G91</f>
        <v>83.44</v>
      </c>
      <c r="H92" s="75" t="n">
        <f aca="false">H56+H62+H72+H77+H84+H91</f>
        <v>110.61</v>
      </c>
      <c r="I92" s="75" t="n">
        <f aca="false">I56+I62+I72+I77+I84+I91</f>
        <v>298.82</v>
      </c>
      <c r="J92" s="75" t="n">
        <f aca="false">J56+J62+J72+J77+J84+J91</f>
        <v>3435.8</v>
      </c>
      <c r="K92" s="76"/>
      <c r="L92" s="75" t="n">
        <f aca="false">L56+L62+L72+L77+L84+L91</f>
        <v>0</v>
      </c>
    </row>
    <row r="93" customFormat="false" ht="13.8" hidden="false" customHeight="false" outlineLevel="0" collapsed="false">
      <c r="A93" s="17" t="n">
        <v>1</v>
      </c>
      <c r="B93" s="18" t="n">
        <v>3</v>
      </c>
      <c r="C93" s="19" t="s">
        <v>26</v>
      </c>
      <c r="D93" s="20" t="s">
        <v>27</v>
      </c>
      <c r="E93" s="58" t="s">
        <v>86</v>
      </c>
      <c r="F93" s="58" t="s">
        <v>87</v>
      </c>
      <c r="G93" s="58" t="n">
        <v>16.6</v>
      </c>
      <c r="H93" s="58" t="n">
        <v>18.24</v>
      </c>
      <c r="I93" s="58" t="n">
        <v>2.88</v>
      </c>
      <c r="J93" s="58" t="n">
        <v>200</v>
      </c>
      <c r="K93" s="58" t="n">
        <v>19</v>
      </c>
      <c r="L93" s="24"/>
    </row>
    <row r="94" customFormat="false" ht="13.8" hidden="false" customHeight="false" outlineLevel="0" collapsed="false">
      <c r="A94" s="25"/>
      <c r="B94" s="26"/>
      <c r="C94" s="27"/>
      <c r="D94" s="32" t="s">
        <v>30</v>
      </c>
      <c r="E94" s="54" t="s">
        <v>88</v>
      </c>
      <c r="F94" s="54" t="n">
        <v>200</v>
      </c>
      <c r="G94" s="54" t="n">
        <v>4.62</v>
      </c>
      <c r="H94" s="54" t="n">
        <v>4.02</v>
      </c>
      <c r="I94" s="55" t="n">
        <v>43.8</v>
      </c>
      <c r="J94" s="54" t="n">
        <v>135</v>
      </c>
      <c r="K94" s="54" t="n">
        <v>63</v>
      </c>
      <c r="L94" s="30"/>
    </row>
    <row r="95" customFormat="false" ht="13.8" hidden="false" customHeight="false" outlineLevel="0" collapsed="false">
      <c r="A95" s="25"/>
      <c r="B95" s="26"/>
      <c r="C95" s="27"/>
      <c r="D95" s="32" t="s">
        <v>32</v>
      </c>
      <c r="E95" s="54" t="s">
        <v>70</v>
      </c>
      <c r="F95" s="56" t="n">
        <v>120</v>
      </c>
      <c r="G95" s="54" t="n">
        <v>3.1</v>
      </c>
      <c r="H95" s="54" t="n">
        <v>0.2</v>
      </c>
      <c r="I95" s="55" t="n">
        <v>20.1</v>
      </c>
      <c r="J95" s="54" t="n">
        <v>284.1</v>
      </c>
      <c r="K95" s="54" t="n">
        <v>37</v>
      </c>
      <c r="L95" s="30"/>
    </row>
    <row r="96" customFormat="false" ht="13.8" hidden="false" customHeight="false" outlineLevel="0" collapsed="false">
      <c r="A96" s="25"/>
      <c r="B96" s="26"/>
      <c r="C96" s="27"/>
      <c r="D96" s="79" t="s">
        <v>36</v>
      </c>
      <c r="E96" s="54" t="s">
        <v>71</v>
      </c>
      <c r="F96" s="56" t="n">
        <v>15</v>
      </c>
      <c r="G96" s="54" t="n">
        <v>0.4</v>
      </c>
      <c r="H96" s="54" t="n">
        <v>62.5</v>
      </c>
      <c r="I96" s="55" t="n">
        <v>0.8</v>
      </c>
      <c r="J96" s="54" t="n">
        <v>205</v>
      </c>
      <c r="K96" s="54" t="n">
        <v>50</v>
      </c>
      <c r="L96" s="30"/>
    </row>
    <row r="97" customFormat="false" ht="13.8" hidden="false" customHeight="false" outlineLevel="0" collapsed="false">
      <c r="A97" s="25"/>
      <c r="B97" s="26"/>
      <c r="C97" s="27"/>
      <c r="D97" s="32" t="s">
        <v>34</v>
      </c>
      <c r="E97" s="54" t="s">
        <v>35</v>
      </c>
      <c r="F97" s="54" t="n">
        <v>100</v>
      </c>
      <c r="G97" s="54" t="n">
        <v>1.4</v>
      </c>
      <c r="H97" s="54" t="n">
        <v>0.3</v>
      </c>
      <c r="I97" s="55" t="n">
        <v>8.1</v>
      </c>
      <c r="J97" s="54" t="n">
        <v>36</v>
      </c>
      <c r="K97" s="54" t="n">
        <v>61</v>
      </c>
      <c r="L97" s="30"/>
    </row>
    <row r="98" customFormat="false" ht="13.8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3.8" hidden="false" customHeight="false" outlineLevel="0" collapsed="false">
      <c r="A99" s="25"/>
      <c r="B99" s="26"/>
      <c r="C99" s="27"/>
      <c r="D99" s="28"/>
      <c r="E99" s="29"/>
      <c r="F99" s="30"/>
      <c r="G99" s="30"/>
      <c r="H99" s="30"/>
      <c r="I99" s="30"/>
      <c r="J99" s="30"/>
      <c r="K99" s="31"/>
      <c r="L99" s="30"/>
    </row>
    <row r="100" customFormat="false" ht="13.8" hidden="false" customHeight="false" outlineLevel="0" collapsed="false">
      <c r="A100" s="38"/>
      <c r="B100" s="39"/>
      <c r="C100" s="40"/>
      <c r="D100" s="41" t="s">
        <v>38</v>
      </c>
      <c r="E100" s="42"/>
      <c r="F100" s="43" t="n">
        <f aca="false">SUM(F93:F99)</f>
        <v>435</v>
      </c>
      <c r="G100" s="43" t="n">
        <f aca="false">SUM(G93:G99)</f>
        <v>26.12</v>
      </c>
      <c r="H100" s="43" t="n">
        <f aca="false">SUM(H93:H99)</f>
        <v>85.26</v>
      </c>
      <c r="I100" s="43" t="n">
        <f aca="false">SUM(I93:I99)</f>
        <v>75.68</v>
      </c>
      <c r="J100" s="43" t="n">
        <f aca="false">SUM(J93:J99)</f>
        <v>860.1</v>
      </c>
      <c r="K100" s="44"/>
      <c r="L100" s="43" t="n">
        <f aca="false">SUM(L93:L99)</f>
        <v>0</v>
      </c>
    </row>
    <row r="101" customFormat="false" ht="13.8" hidden="false" customHeight="false" outlineLevel="0" collapsed="false">
      <c r="A101" s="45" t="n">
        <f aca="false">A93</f>
        <v>1</v>
      </c>
      <c r="B101" s="46" t="n">
        <f aca="false">B93</f>
        <v>3</v>
      </c>
      <c r="C101" s="47" t="s">
        <v>39</v>
      </c>
      <c r="D101" s="48" t="s">
        <v>34</v>
      </c>
      <c r="E101" s="49" t="s">
        <v>40</v>
      </c>
      <c r="F101" s="50" t="n">
        <v>100</v>
      </c>
      <c r="G101" s="51" t="n">
        <v>1.4</v>
      </c>
      <c r="H101" s="51" t="n">
        <v>0.3</v>
      </c>
      <c r="I101" s="23" t="n">
        <v>12.1</v>
      </c>
      <c r="J101" s="50" t="n">
        <v>96</v>
      </c>
      <c r="K101" s="51" t="n">
        <v>62</v>
      </c>
      <c r="L101" s="30"/>
    </row>
    <row r="102" customFormat="false" ht="13.8" hidden="false" customHeight="false" outlineLevel="0" collapsed="false">
      <c r="A102" s="25"/>
      <c r="B102" s="26"/>
      <c r="C102" s="27"/>
      <c r="D102" s="28"/>
      <c r="E102" s="54" t="s">
        <v>70</v>
      </c>
      <c r="F102" s="56" t="n">
        <v>160</v>
      </c>
      <c r="G102" s="54" t="n">
        <v>3.1</v>
      </c>
      <c r="H102" s="54" t="n">
        <v>0.2</v>
      </c>
      <c r="I102" s="55" t="n">
        <v>20.1</v>
      </c>
      <c r="J102" s="54" t="n">
        <v>378.8</v>
      </c>
      <c r="K102" s="54" t="n">
        <v>37</v>
      </c>
      <c r="L102" s="30"/>
    </row>
    <row r="103" customFormat="false" ht="13.8" hidden="false" customHeight="false" outlineLevel="0" collapsed="false">
      <c r="A103" s="25"/>
      <c r="B103" s="26"/>
      <c r="C103" s="27"/>
      <c r="D103" s="28"/>
      <c r="E103" s="54" t="s">
        <v>89</v>
      </c>
      <c r="F103" s="56" t="n">
        <v>200</v>
      </c>
      <c r="G103" s="54" t="n">
        <v>4</v>
      </c>
      <c r="H103" s="54" t="n">
        <v>0.06</v>
      </c>
      <c r="I103" s="55" t="n">
        <v>35.2</v>
      </c>
      <c r="J103" s="54" t="n">
        <v>110</v>
      </c>
      <c r="K103" s="54" t="n">
        <v>53</v>
      </c>
      <c r="L103" s="30"/>
    </row>
    <row r="104" customFormat="false" ht="13.8" hidden="false" customHeight="false" outlineLevel="0" collapsed="false">
      <c r="A104" s="25"/>
      <c r="B104" s="26"/>
      <c r="C104" s="27"/>
      <c r="D104" s="28"/>
      <c r="E104" s="54" t="s">
        <v>90</v>
      </c>
      <c r="F104" s="54" t="n">
        <v>80</v>
      </c>
      <c r="G104" s="54" t="n">
        <v>6.23</v>
      </c>
      <c r="H104" s="54" t="n">
        <v>5.38</v>
      </c>
      <c r="I104" s="55" t="n">
        <v>38.25</v>
      </c>
      <c r="J104" s="54" t="n">
        <v>150</v>
      </c>
      <c r="K104" s="54" t="n">
        <v>42</v>
      </c>
      <c r="L104" s="30"/>
    </row>
    <row r="105" customFormat="false" ht="13.8" hidden="false" customHeight="false" outlineLevel="0" collapsed="false">
      <c r="A105" s="38"/>
      <c r="B105" s="39"/>
      <c r="C105" s="40"/>
      <c r="D105" s="41" t="s">
        <v>38</v>
      </c>
      <c r="E105" s="42"/>
      <c r="F105" s="43" t="n">
        <f aca="false">SUM(F101:F104)</f>
        <v>540</v>
      </c>
      <c r="G105" s="43" t="n">
        <f aca="false">SUM(G101:G104)</f>
        <v>14.73</v>
      </c>
      <c r="H105" s="43" t="n">
        <f aca="false">SUM(H101:H104)</f>
        <v>5.94</v>
      </c>
      <c r="I105" s="43" t="n">
        <f aca="false">SUM(I101:I104)</f>
        <v>105.65</v>
      </c>
      <c r="J105" s="43" t="n">
        <f aca="false">SUM(J101:J104)</f>
        <v>734.8</v>
      </c>
      <c r="K105" s="44"/>
      <c r="L105" s="43" t="e">
        <f aca="false">SUM(L101:L110)</f>
        <v>#VALUE!</v>
      </c>
    </row>
    <row r="106" customFormat="false" ht="13.8" hidden="false" customHeight="false" outlineLevel="0" collapsed="false">
      <c r="A106" s="45" t="n">
        <f aca="false">A93</f>
        <v>1</v>
      </c>
      <c r="B106" s="46" t="n">
        <f aca="false">B93</f>
        <v>3</v>
      </c>
      <c r="C106" s="47" t="s">
        <v>47</v>
      </c>
      <c r="D106" s="32" t="s">
        <v>48</v>
      </c>
      <c r="E106" s="58" t="s">
        <v>91</v>
      </c>
      <c r="F106" s="58" t="n">
        <v>100</v>
      </c>
      <c r="G106" s="58" t="n">
        <v>1.16</v>
      </c>
      <c r="H106" s="58" t="n">
        <v>8.3</v>
      </c>
      <c r="I106" s="59" t="n">
        <v>14.6</v>
      </c>
      <c r="J106" s="58" t="n">
        <v>98.8</v>
      </c>
      <c r="K106" s="58" t="n">
        <v>35</v>
      </c>
      <c r="L106" s="30"/>
    </row>
    <row r="107" customFormat="false" ht="13.8" hidden="false" customHeight="false" outlineLevel="0" collapsed="false">
      <c r="A107" s="25"/>
      <c r="B107" s="26"/>
      <c r="C107" s="27"/>
      <c r="D107" s="32" t="s">
        <v>50</v>
      </c>
      <c r="E107" s="54" t="s">
        <v>92</v>
      </c>
      <c r="F107" s="54" t="s">
        <v>93</v>
      </c>
      <c r="G107" s="54" t="n">
        <v>8.4</v>
      </c>
      <c r="H107" s="54" t="n">
        <v>10.3</v>
      </c>
      <c r="I107" s="55" t="n">
        <v>13.7</v>
      </c>
      <c r="J107" s="54" t="n">
        <v>105.2</v>
      </c>
      <c r="K107" s="54" t="n">
        <v>2</v>
      </c>
      <c r="L107" s="30"/>
    </row>
    <row r="108" customFormat="false" ht="13.8" hidden="false" customHeight="false" outlineLevel="0" collapsed="false">
      <c r="A108" s="25"/>
      <c r="B108" s="26"/>
      <c r="C108" s="27"/>
      <c r="D108" s="32" t="s">
        <v>52</v>
      </c>
      <c r="E108" s="54" t="s">
        <v>94</v>
      </c>
      <c r="F108" s="54" t="s">
        <v>29</v>
      </c>
      <c r="G108" s="54" t="n">
        <v>11.2</v>
      </c>
      <c r="H108" s="54" t="n">
        <v>16.3</v>
      </c>
      <c r="I108" s="55" t="n">
        <v>63.7</v>
      </c>
      <c r="J108" s="54" t="n">
        <v>445.6</v>
      </c>
      <c r="K108" s="54" t="n">
        <v>13</v>
      </c>
      <c r="L108" s="30"/>
    </row>
    <row r="109" customFormat="false" ht="13.8" hidden="false" customHeight="false" outlineLevel="0" collapsed="false">
      <c r="A109" s="25"/>
      <c r="B109" s="26"/>
      <c r="C109" s="27"/>
      <c r="D109" s="32" t="s">
        <v>54</v>
      </c>
      <c r="E109" s="54"/>
      <c r="F109" s="54"/>
      <c r="G109" s="54"/>
      <c r="H109" s="54"/>
      <c r="I109" s="55"/>
      <c r="J109" s="54"/>
      <c r="K109" s="54"/>
      <c r="L109" s="30"/>
    </row>
    <row r="110" customFormat="false" ht="13.8" hidden="false" customHeight="false" outlineLevel="0" collapsed="false">
      <c r="A110" s="25"/>
      <c r="B110" s="26"/>
      <c r="C110" s="27"/>
      <c r="D110" s="32" t="s">
        <v>41</v>
      </c>
      <c r="E110" s="54" t="s">
        <v>56</v>
      </c>
      <c r="F110" s="54" t="n">
        <v>200</v>
      </c>
      <c r="G110" s="54" t="n">
        <v>0.8</v>
      </c>
      <c r="H110" s="54" t="n">
        <v>0</v>
      </c>
      <c r="I110" s="55" t="n">
        <v>23</v>
      </c>
      <c r="J110" s="54" t="n">
        <v>94</v>
      </c>
      <c r="K110" s="54" t="n">
        <v>57</v>
      </c>
      <c r="L110" s="30"/>
    </row>
    <row r="111" customFormat="false" ht="13.8" hidden="false" customHeight="false" outlineLevel="0" collapsed="false">
      <c r="A111" s="25"/>
      <c r="B111" s="26"/>
      <c r="C111" s="27"/>
      <c r="D111" s="32" t="s">
        <v>43</v>
      </c>
      <c r="E111" s="54"/>
      <c r="F111" s="54"/>
      <c r="G111" s="54"/>
      <c r="H111" s="54"/>
      <c r="I111" s="55"/>
      <c r="J111" s="54"/>
      <c r="K111" s="54"/>
      <c r="L111" s="30"/>
    </row>
    <row r="112" customFormat="false" ht="13.8" hidden="false" customHeight="false" outlineLevel="0" collapsed="false">
      <c r="A112" s="25"/>
      <c r="B112" s="26"/>
      <c r="C112" s="27"/>
      <c r="D112" s="32" t="s">
        <v>57</v>
      </c>
      <c r="E112" s="54" t="s">
        <v>58</v>
      </c>
      <c r="F112" s="54" t="n">
        <v>80</v>
      </c>
      <c r="G112" s="54" t="n">
        <v>2.6</v>
      </c>
      <c r="H112" s="54" t="n">
        <v>0.4</v>
      </c>
      <c r="I112" s="55" t="n">
        <v>17</v>
      </c>
      <c r="J112" s="54" t="n">
        <v>164.8</v>
      </c>
      <c r="K112" s="54" t="n">
        <v>36</v>
      </c>
      <c r="L112" s="30"/>
    </row>
    <row r="113" customFormat="false" ht="13.8" hidden="false" customHeight="false" outlineLevel="0" collapsed="false">
      <c r="A113" s="25"/>
      <c r="B113" s="26"/>
      <c r="C113" s="27"/>
      <c r="D113" s="28"/>
      <c r="E113" s="29"/>
      <c r="F113" s="30"/>
      <c r="G113" s="30"/>
      <c r="H113" s="30"/>
      <c r="I113" s="30"/>
      <c r="J113" s="30"/>
      <c r="K113" s="31"/>
      <c r="L113" s="30"/>
    </row>
    <row r="114" customFormat="false" ht="13.8" hidden="false" customHeight="false" outlineLevel="0" collapsed="false">
      <c r="A114" s="25"/>
      <c r="B114" s="26"/>
      <c r="C114" s="27"/>
      <c r="D114" s="28"/>
      <c r="E114" s="29"/>
      <c r="F114" s="30"/>
      <c r="G114" s="30"/>
      <c r="H114" s="30"/>
      <c r="I114" s="30"/>
      <c r="J114" s="30"/>
      <c r="K114" s="31"/>
      <c r="L114" s="30"/>
    </row>
    <row r="115" customFormat="false" ht="13.8" hidden="false" customHeight="false" outlineLevel="0" collapsed="false">
      <c r="A115" s="38"/>
      <c r="B115" s="39"/>
      <c r="C115" s="40"/>
      <c r="D115" s="41" t="s">
        <v>38</v>
      </c>
      <c r="E115" s="42"/>
      <c r="F115" s="43" t="n">
        <f aca="false">SUM(F106:F114)</f>
        <v>380</v>
      </c>
      <c r="G115" s="43" t="n">
        <f aca="false">SUM(G106:G114)</f>
        <v>24.16</v>
      </c>
      <c r="H115" s="43" t="n">
        <f aca="false">SUM(H106:H114)</f>
        <v>35.3</v>
      </c>
      <c r="I115" s="43" t="n">
        <f aca="false">SUM(I106:I114)</f>
        <v>132</v>
      </c>
      <c r="J115" s="43" t="n">
        <f aca="false">SUM(J106:J114)</f>
        <v>908.4</v>
      </c>
      <c r="K115" s="44"/>
      <c r="L115" s="43" t="e">
        <f aca="false">SUM(L112:L120)</f>
        <v>#VALUE!</v>
      </c>
    </row>
    <row r="116" customFormat="false" ht="13.8" hidden="false" customHeight="false" outlineLevel="0" collapsed="false">
      <c r="A116" s="45" t="n">
        <f aca="false">A93</f>
        <v>1</v>
      </c>
      <c r="B116" s="46" t="n">
        <f aca="false">B93</f>
        <v>3</v>
      </c>
      <c r="C116" s="47" t="s">
        <v>59</v>
      </c>
      <c r="D116" s="64" t="s">
        <v>60</v>
      </c>
      <c r="E116" s="65"/>
      <c r="F116" s="54"/>
      <c r="G116" s="54"/>
      <c r="H116" s="54"/>
      <c r="I116" s="55"/>
      <c r="J116" s="54"/>
      <c r="K116" s="54"/>
      <c r="L116" s="30"/>
    </row>
    <row r="117" customFormat="false" ht="13.8" hidden="false" customHeight="false" outlineLevel="0" collapsed="false">
      <c r="A117" s="25"/>
      <c r="B117" s="26"/>
      <c r="C117" s="27"/>
      <c r="D117" s="67" t="s">
        <v>34</v>
      </c>
      <c r="E117" s="65"/>
      <c r="F117" s="54"/>
      <c r="G117" s="54"/>
      <c r="H117" s="54"/>
      <c r="I117" s="55"/>
      <c r="J117" s="54"/>
      <c r="K117" s="54"/>
      <c r="L117" s="30"/>
    </row>
    <row r="118" customFormat="false" ht="13.8" hidden="false" customHeight="false" outlineLevel="0" collapsed="false">
      <c r="A118" s="25"/>
      <c r="B118" s="26"/>
      <c r="C118" s="27"/>
      <c r="D118" s="28"/>
      <c r="E118" s="29"/>
      <c r="F118" s="30"/>
      <c r="G118" s="30"/>
      <c r="H118" s="30"/>
      <c r="I118" s="30"/>
      <c r="J118" s="30"/>
      <c r="K118" s="31"/>
      <c r="L118" s="30"/>
    </row>
    <row r="119" customFormat="false" ht="13.8" hidden="false" customHeight="false" outlineLevel="0" collapsed="false">
      <c r="A119" s="25"/>
      <c r="B119" s="26"/>
      <c r="C119" s="27"/>
      <c r="D119" s="28"/>
      <c r="E119" s="29"/>
      <c r="F119" s="30"/>
      <c r="G119" s="30"/>
      <c r="H119" s="30"/>
      <c r="I119" s="30"/>
      <c r="J119" s="30"/>
      <c r="K119" s="31"/>
      <c r="L119" s="30"/>
    </row>
    <row r="120" customFormat="false" ht="13.8" hidden="false" customHeight="false" outlineLevel="0" collapsed="false">
      <c r="A120" s="38"/>
      <c r="B120" s="39"/>
      <c r="C120" s="40"/>
      <c r="D120" s="41" t="s">
        <v>38</v>
      </c>
      <c r="E120" s="42"/>
      <c r="F120" s="43" t="n">
        <f aca="false">SUM(F116:F119)</f>
        <v>0</v>
      </c>
      <c r="G120" s="43" t="n">
        <f aca="false">SUM(G116:G119)</f>
        <v>0</v>
      </c>
      <c r="H120" s="43" t="n">
        <f aca="false">SUM(H116:H119)</f>
        <v>0</v>
      </c>
      <c r="I120" s="43" t="n">
        <f aca="false">SUM(I116:I119)</f>
        <v>0</v>
      </c>
      <c r="J120" s="43" t="n">
        <f aca="false">SUM(J116:J119)</f>
        <v>0</v>
      </c>
      <c r="K120" s="44"/>
      <c r="L120" s="43" t="e">
        <f aca="false">SUM(L113:L119)</f>
        <v>#VALUE!</v>
      </c>
    </row>
    <row r="121" customFormat="false" ht="13.8" hidden="false" customHeight="false" outlineLevel="0" collapsed="false">
      <c r="A121" s="45" t="n">
        <f aca="false">A93</f>
        <v>1</v>
      </c>
      <c r="B121" s="46" t="n">
        <f aca="false">B93</f>
        <v>3</v>
      </c>
      <c r="C121" s="47" t="s">
        <v>61</v>
      </c>
      <c r="D121" s="67" t="s">
        <v>57</v>
      </c>
      <c r="E121" s="54" t="s">
        <v>58</v>
      </c>
      <c r="F121" s="54" t="n">
        <v>80</v>
      </c>
      <c r="G121" s="54" t="n">
        <v>2.6</v>
      </c>
      <c r="H121" s="54" t="n">
        <v>0.4</v>
      </c>
      <c r="I121" s="55" t="n">
        <v>17</v>
      </c>
      <c r="J121" s="54" t="n">
        <v>164.8</v>
      </c>
      <c r="K121" s="54" t="n">
        <v>36</v>
      </c>
      <c r="L121" s="30"/>
    </row>
    <row r="122" customFormat="false" ht="13.8" hidden="false" customHeight="false" outlineLevel="0" collapsed="false">
      <c r="A122" s="25"/>
      <c r="B122" s="26"/>
      <c r="C122" s="27"/>
      <c r="D122" s="92" t="s">
        <v>36</v>
      </c>
      <c r="E122" s="54" t="s">
        <v>71</v>
      </c>
      <c r="F122" s="54" t="n">
        <v>15</v>
      </c>
      <c r="G122" s="54" t="n">
        <v>0.4</v>
      </c>
      <c r="H122" s="54" t="n">
        <v>62.5</v>
      </c>
      <c r="I122" s="55" t="n">
        <v>0.8</v>
      </c>
      <c r="J122" s="54" t="n">
        <v>205</v>
      </c>
      <c r="K122" s="54" t="n">
        <v>50</v>
      </c>
      <c r="L122" s="30"/>
    </row>
    <row r="123" customFormat="false" ht="13.8" hidden="false" customHeight="false" outlineLevel="0" collapsed="false">
      <c r="A123" s="25"/>
      <c r="B123" s="26"/>
      <c r="C123" s="27"/>
      <c r="D123" s="67" t="s">
        <v>50</v>
      </c>
      <c r="E123" s="54" t="s">
        <v>95</v>
      </c>
      <c r="F123" s="54" t="s">
        <v>87</v>
      </c>
      <c r="G123" s="54" t="n">
        <v>8</v>
      </c>
      <c r="H123" s="54" t="n">
        <v>9</v>
      </c>
      <c r="I123" s="55" t="n">
        <v>25.2</v>
      </c>
      <c r="J123" s="54" t="n">
        <v>214.8</v>
      </c>
      <c r="K123" s="54" t="n">
        <v>6</v>
      </c>
      <c r="L123" s="30"/>
    </row>
    <row r="124" customFormat="false" ht="13.8" hidden="false" customHeight="false" outlineLevel="0" collapsed="false">
      <c r="A124" s="25"/>
      <c r="B124" s="26"/>
      <c r="C124" s="27"/>
      <c r="D124" s="67" t="s">
        <v>96</v>
      </c>
      <c r="E124" s="54" t="s">
        <v>97</v>
      </c>
      <c r="F124" s="54" t="s">
        <v>29</v>
      </c>
      <c r="G124" s="54" t="n">
        <v>18</v>
      </c>
      <c r="H124" s="54" t="n">
        <v>9</v>
      </c>
      <c r="I124" s="55" t="n">
        <v>3</v>
      </c>
      <c r="J124" s="54" t="n">
        <v>164.3</v>
      </c>
      <c r="K124" s="54" t="n">
        <v>40</v>
      </c>
      <c r="L124" s="30"/>
    </row>
    <row r="125" customFormat="false" ht="13.8" hidden="false" customHeight="false" outlineLevel="0" collapsed="false">
      <c r="A125" s="25"/>
      <c r="B125" s="26"/>
      <c r="C125" s="27"/>
      <c r="D125" s="67" t="s">
        <v>30</v>
      </c>
      <c r="E125" s="54" t="s">
        <v>64</v>
      </c>
      <c r="F125" s="54" t="n">
        <v>200</v>
      </c>
      <c r="G125" s="54" t="n">
        <v>0.1</v>
      </c>
      <c r="H125" s="54" t="n">
        <v>0</v>
      </c>
      <c r="I125" s="55" t="n">
        <v>9.9</v>
      </c>
      <c r="J125" s="54" t="n">
        <v>39.9</v>
      </c>
      <c r="K125" s="54" t="n">
        <v>51</v>
      </c>
      <c r="L125" s="30"/>
    </row>
    <row r="126" customFormat="false" ht="13.8" hidden="false" customHeight="false" outlineLevel="0" collapsed="false">
      <c r="A126" s="25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38"/>
      <c r="B127" s="39"/>
      <c r="C127" s="40"/>
      <c r="D127" s="41" t="s">
        <v>38</v>
      </c>
      <c r="E127" s="42"/>
      <c r="F127" s="43" t="n">
        <f aca="false">SUM(F121:F126)</f>
        <v>295</v>
      </c>
      <c r="G127" s="43" t="n">
        <f aca="false">SUM(G121:G126)</f>
        <v>29.1</v>
      </c>
      <c r="H127" s="43" t="n">
        <f aca="false">SUM(H121:H126)</f>
        <v>80.9</v>
      </c>
      <c r="I127" s="43" t="n">
        <f aca="false">SUM(I121:I126)</f>
        <v>55.9</v>
      </c>
      <c r="J127" s="43" t="n">
        <f aca="false">SUM(J121:J126)</f>
        <v>788.8</v>
      </c>
      <c r="K127" s="44"/>
      <c r="L127" s="43" t="e">
        <f aca="false">SUM(L121:L129)</f>
        <v>#VALUE!</v>
      </c>
    </row>
    <row r="128" customFormat="false" ht="13.8" hidden="false" customHeight="false" outlineLevel="0" collapsed="false">
      <c r="A128" s="45" t="n">
        <f aca="false">A93</f>
        <v>1</v>
      </c>
      <c r="B128" s="46" t="n">
        <f aca="false">B93</f>
        <v>3</v>
      </c>
      <c r="C128" s="47" t="s">
        <v>65</v>
      </c>
      <c r="D128" s="64" t="s">
        <v>60</v>
      </c>
      <c r="E128" s="65" t="s">
        <v>66</v>
      </c>
      <c r="F128" s="54" t="n">
        <v>200</v>
      </c>
      <c r="G128" s="54" t="n">
        <v>12</v>
      </c>
      <c r="H128" s="54" t="n">
        <v>2</v>
      </c>
      <c r="I128" s="55" t="n">
        <v>8.4</v>
      </c>
      <c r="J128" s="54" t="n">
        <v>134</v>
      </c>
      <c r="K128" s="54" t="n">
        <v>58</v>
      </c>
      <c r="L128" s="30"/>
    </row>
    <row r="129" customFormat="false" ht="13.8" hidden="false" customHeight="false" outlineLevel="0" collapsed="false">
      <c r="A129" s="25"/>
      <c r="B129" s="26"/>
      <c r="C129" s="27"/>
      <c r="D129" s="67" t="s">
        <v>34</v>
      </c>
      <c r="E129" s="65" t="s">
        <v>67</v>
      </c>
      <c r="F129" s="54" t="n">
        <v>100</v>
      </c>
      <c r="G129" s="54" t="n">
        <v>0.6</v>
      </c>
      <c r="H129" s="54" t="n">
        <v>0.6</v>
      </c>
      <c r="I129" s="55" t="n">
        <v>14.3</v>
      </c>
      <c r="J129" s="54" t="n">
        <v>68.6</v>
      </c>
      <c r="K129" s="54" t="n">
        <v>60</v>
      </c>
      <c r="L129" s="30"/>
    </row>
    <row r="130" customFormat="false" ht="13.8" hidden="false" customHeight="false" outlineLevel="0" collapsed="false">
      <c r="A130" s="25"/>
      <c r="B130" s="26"/>
      <c r="C130" s="27"/>
      <c r="D130" s="48" t="s">
        <v>41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3.8" hidden="false" customHeight="false" outlineLevel="0" collapsed="false">
      <c r="A131" s="25"/>
      <c r="B131" s="26"/>
      <c r="C131" s="27"/>
      <c r="D131" s="48"/>
      <c r="E131" s="29"/>
      <c r="F131" s="30"/>
      <c r="G131" s="30"/>
      <c r="H131" s="30"/>
      <c r="I131" s="30"/>
      <c r="J131" s="30"/>
      <c r="K131" s="31"/>
      <c r="L131" s="30"/>
    </row>
    <row r="132" customFormat="false" ht="13.8" hidden="false" customHeight="false" outlineLevel="0" collapsed="false">
      <c r="A132" s="25"/>
      <c r="B132" s="26"/>
      <c r="C132" s="27"/>
      <c r="D132" s="28"/>
      <c r="E132" s="29"/>
      <c r="F132" s="30"/>
      <c r="G132" s="30"/>
      <c r="H132" s="30"/>
      <c r="I132" s="30"/>
      <c r="J132" s="30"/>
      <c r="K132" s="31"/>
      <c r="L132" s="30"/>
    </row>
    <row r="133" customFormat="false" ht="13.8" hidden="false" customHeight="false" outlineLevel="0" collapsed="false">
      <c r="A133" s="25"/>
      <c r="B133" s="26"/>
      <c r="C133" s="27"/>
      <c r="D133" s="28"/>
      <c r="E133" s="29"/>
      <c r="F133" s="30"/>
      <c r="G133" s="30"/>
      <c r="H133" s="30"/>
      <c r="I133" s="30"/>
      <c r="J133" s="30"/>
      <c r="K133" s="31"/>
      <c r="L133" s="30"/>
    </row>
    <row r="134" customFormat="false" ht="13.8" hidden="false" customHeight="false" outlineLevel="0" collapsed="false">
      <c r="A134" s="38"/>
      <c r="B134" s="39"/>
      <c r="C134" s="40"/>
      <c r="D134" s="70" t="s">
        <v>38</v>
      </c>
      <c r="E134" s="42"/>
      <c r="F134" s="43" t="n">
        <f aca="false">SUM(F128:F133)</f>
        <v>300</v>
      </c>
      <c r="G134" s="43" t="n">
        <f aca="false">SUM(G128:G133)</f>
        <v>12.6</v>
      </c>
      <c r="H134" s="43" t="n">
        <f aca="false">SUM(H128:H133)</f>
        <v>2.6</v>
      </c>
      <c r="I134" s="43" t="n">
        <f aca="false">SUM(I128:I133)</f>
        <v>22.7</v>
      </c>
      <c r="J134" s="43" t="n">
        <f aca="false">SUM(J128:J133)</f>
        <v>202.6</v>
      </c>
      <c r="K134" s="44"/>
      <c r="L134" s="43" t="e">
        <f aca="false">SUM(L128:L136)</f>
        <v>#VALUE!</v>
      </c>
    </row>
    <row r="135" customFormat="false" ht="15.75" hidden="false" customHeight="true" outlineLevel="0" collapsed="false">
      <c r="A135" s="71" t="n">
        <f aca="false">A93</f>
        <v>1</v>
      </c>
      <c r="B135" s="72" t="n">
        <f aca="false">B93</f>
        <v>3</v>
      </c>
      <c r="C135" s="73" t="s">
        <v>68</v>
      </c>
      <c r="D135" s="73"/>
      <c r="E135" s="74"/>
      <c r="F135" s="75" t="n">
        <f aca="false">F100+F105+F115+F120+F127+F134</f>
        <v>1950</v>
      </c>
      <c r="G135" s="75" t="n">
        <f aca="false">G100+G105+G115+G120+G127+G134</f>
        <v>106.71</v>
      </c>
      <c r="H135" s="75" t="n">
        <f aca="false">H100+H105+H115+H120+H127+H134</f>
        <v>210</v>
      </c>
      <c r="I135" s="75" t="n">
        <f aca="false">I100+I105+I115+I120+I127+I134</f>
        <v>391.93</v>
      </c>
      <c r="J135" s="75" t="n">
        <f aca="false">J100+J105+J115+J120+J127+J134</f>
        <v>3494.7</v>
      </c>
      <c r="K135" s="76"/>
      <c r="L135" s="75" t="e">
        <f aca="false">L100+L105+L115+L120+L127+L134</f>
        <v>#VALUE!</v>
      </c>
    </row>
    <row r="136" customFormat="false" ht="13.8" hidden="false" customHeight="false" outlineLevel="0" collapsed="false">
      <c r="A136" s="17" t="n">
        <v>1</v>
      </c>
      <c r="B136" s="18" t="n">
        <v>4</v>
      </c>
      <c r="C136" s="19" t="s">
        <v>26</v>
      </c>
      <c r="D136" s="20" t="s">
        <v>27</v>
      </c>
      <c r="E136" s="54" t="s">
        <v>98</v>
      </c>
      <c r="F136" s="54" t="n">
        <v>200</v>
      </c>
      <c r="G136" s="54" t="n">
        <v>9.7</v>
      </c>
      <c r="H136" s="54" t="n">
        <v>8.3</v>
      </c>
      <c r="I136" s="55" t="n">
        <v>36.8</v>
      </c>
      <c r="J136" s="54" t="n">
        <v>212</v>
      </c>
      <c r="K136" s="54" t="n">
        <v>23</v>
      </c>
      <c r="L136" s="24"/>
    </row>
    <row r="137" customFormat="false" ht="13.8" hidden="false" customHeight="false" outlineLevel="0" collapsed="false">
      <c r="A137" s="25"/>
      <c r="B137" s="26"/>
      <c r="C137" s="27"/>
      <c r="D137" s="32" t="s">
        <v>30</v>
      </c>
      <c r="E137" s="54" t="s">
        <v>99</v>
      </c>
      <c r="F137" s="54" t="n">
        <v>200</v>
      </c>
      <c r="G137" s="54" t="n">
        <v>4.32</v>
      </c>
      <c r="H137" s="54" t="n">
        <v>4.6</v>
      </c>
      <c r="I137" s="55" t="n">
        <v>9.6</v>
      </c>
      <c r="J137" s="54" t="n">
        <v>135</v>
      </c>
      <c r="K137" s="54" t="n">
        <v>54</v>
      </c>
      <c r="L137" s="30"/>
    </row>
    <row r="138" customFormat="false" ht="13.8" hidden="false" customHeight="false" outlineLevel="0" collapsed="false">
      <c r="A138" s="25"/>
      <c r="B138" s="26"/>
      <c r="C138" s="27"/>
      <c r="D138" s="32" t="s">
        <v>32</v>
      </c>
      <c r="E138" s="54" t="s">
        <v>70</v>
      </c>
      <c r="F138" s="54" t="n">
        <v>120</v>
      </c>
      <c r="G138" s="54" t="n">
        <v>3.1</v>
      </c>
      <c r="H138" s="54" t="n">
        <v>0.2</v>
      </c>
      <c r="I138" s="55" t="n">
        <v>20.1</v>
      </c>
      <c r="J138" s="54" t="n">
        <v>284.1</v>
      </c>
      <c r="K138" s="54" t="n">
        <v>37</v>
      </c>
      <c r="L138" s="30"/>
    </row>
    <row r="139" customFormat="false" ht="13.8" hidden="false" customHeight="false" outlineLevel="0" collapsed="false">
      <c r="A139" s="25"/>
      <c r="B139" s="26"/>
      <c r="C139" s="27"/>
      <c r="D139" s="93" t="s">
        <v>36</v>
      </c>
      <c r="E139" s="54" t="s">
        <v>71</v>
      </c>
      <c r="F139" s="54" t="n">
        <v>15</v>
      </c>
      <c r="G139" s="54" t="n">
        <v>0.4</v>
      </c>
      <c r="H139" s="54" t="n">
        <v>62.5</v>
      </c>
      <c r="I139" s="55" t="n">
        <v>0.8</v>
      </c>
      <c r="J139" s="54" t="n">
        <v>205</v>
      </c>
      <c r="K139" s="54" t="n">
        <v>50</v>
      </c>
      <c r="L139" s="30"/>
    </row>
    <row r="140" customFormat="false" ht="13.8" hidden="false" customHeight="false" outlineLevel="0" collapsed="false">
      <c r="A140" s="25"/>
      <c r="B140" s="26"/>
      <c r="C140" s="27"/>
      <c r="D140" s="93" t="s">
        <v>73</v>
      </c>
      <c r="E140" s="54" t="s">
        <v>74</v>
      </c>
      <c r="F140" s="54" t="n">
        <v>24</v>
      </c>
      <c r="G140" s="54" t="n">
        <v>4.3</v>
      </c>
      <c r="H140" s="54" t="n">
        <v>5.4</v>
      </c>
      <c r="I140" s="55" t="n">
        <v>0</v>
      </c>
      <c r="J140" s="54" t="n">
        <v>67.4</v>
      </c>
      <c r="K140" s="54" t="n">
        <v>48</v>
      </c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34</v>
      </c>
      <c r="E141" s="58" t="s">
        <v>35</v>
      </c>
      <c r="F141" s="94" t="n">
        <v>100</v>
      </c>
      <c r="G141" s="58" t="n">
        <v>1.4</v>
      </c>
      <c r="H141" s="58" t="n">
        <v>0.3</v>
      </c>
      <c r="I141" s="59" t="n">
        <v>8.1</v>
      </c>
      <c r="J141" s="58" t="n">
        <v>36</v>
      </c>
      <c r="K141" s="58" t="n">
        <v>61</v>
      </c>
      <c r="L141" s="30"/>
    </row>
    <row r="142" customFormat="false" ht="13.8" hidden="false" customHeight="false" outlineLevel="0" collapsed="false">
      <c r="A142" s="25"/>
      <c r="B142" s="26"/>
      <c r="C142" s="27"/>
      <c r="D142" s="28"/>
      <c r="E142" s="29"/>
      <c r="F142" s="30"/>
      <c r="G142" s="30"/>
      <c r="H142" s="30"/>
      <c r="I142" s="30"/>
      <c r="J142" s="30"/>
      <c r="K142" s="31"/>
      <c r="L142" s="30"/>
    </row>
    <row r="143" customFormat="false" ht="13.8" hidden="false" customHeight="false" outlineLevel="0" collapsed="false">
      <c r="A143" s="38"/>
      <c r="B143" s="39"/>
      <c r="C143" s="40"/>
      <c r="D143" s="41" t="s">
        <v>38</v>
      </c>
      <c r="E143" s="42"/>
      <c r="F143" s="43" t="n">
        <f aca="false">SUM(F136:F142)</f>
        <v>659</v>
      </c>
      <c r="G143" s="43" t="n">
        <f aca="false">SUM(G136:G142)</f>
        <v>23.22</v>
      </c>
      <c r="H143" s="43" t="n">
        <f aca="false">SUM(H136:H142)</f>
        <v>81.3</v>
      </c>
      <c r="I143" s="43" t="n">
        <f aca="false">SUM(I136:I142)</f>
        <v>75.4</v>
      </c>
      <c r="J143" s="43" t="n">
        <f aca="false">SUM(J136:J142)</f>
        <v>939.5</v>
      </c>
      <c r="K143" s="44"/>
      <c r="L143" s="43" t="n">
        <f aca="false">SUM(L136:L142)</f>
        <v>0</v>
      </c>
    </row>
    <row r="144" customFormat="false" ht="13.8" hidden="false" customHeight="false" outlineLevel="0" collapsed="false">
      <c r="A144" s="45" t="n">
        <f aca="false">A136</f>
        <v>1</v>
      </c>
      <c r="B144" s="46" t="n">
        <f aca="false">B136</f>
        <v>4</v>
      </c>
      <c r="C144" s="47" t="s">
        <v>39</v>
      </c>
      <c r="D144" s="48" t="s">
        <v>34</v>
      </c>
      <c r="E144" s="58" t="s">
        <v>40</v>
      </c>
      <c r="F144" s="94" t="n">
        <v>100</v>
      </c>
      <c r="G144" s="58" t="n">
        <v>1.4</v>
      </c>
      <c r="H144" s="58" t="n">
        <v>0.3</v>
      </c>
      <c r="I144" s="58" t="n">
        <v>12.1</v>
      </c>
      <c r="J144" s="58" t="n">
        <v>96</v>
      </c>
      <c r="K144" s="58" t="n">
        <v>62</v>
      </c>
      <c r="L144" s="30"/>
    </row>
    <row r="145" customFormat="false" ht="13.8" hidden="false" customHeight="false" outlineLevel="0" collapsed="false">
      <c r="A145" s="25"/>
      <c r="B145" s="26"/>
      <c r="C145" s="27"/>
      <c r="D145" s="53" t="s">
        <v>43</v>
      </c>
      <c r="E145" s="54" t="s">
        <v>70</v>
      </c>
      <c r="F145" s="56" t="n">
        <v>160</v>
      </c>
      <c r="G145" s="54" t="n">
        <v>3.1</v>
      </c>
      <c r="H145" s="54" t="n">
        <v>0.2</v>
      </c>
      <c r="I145" s="55" t="n">
        <v>20.1</v>
      </c>
      <c r="J145" s="54" t="n">
        <v>378.8</v>
      </c>
      <c r="K145" s="54" t="n">
        <v>37</v>
      </c>
      <c r="L145" s="30"/>
    </row>
    <row r="146" customFormat="false" ht="13.8" hidden="false" customHeight="false" outlineLevel="0" collapsed="false">
      <c r="A146" s="25"/>
      <c r="B146" s="26"/>
      <c r="C146" s="27"/>
      <c r="D146" s="57" t="s">
        <v>41</v>
      </c>
      <c r="E146" s="54" t="s">
        <v>80</v>
      </c>
      <c r="F146" s="54" t="n">
        <v>200</v>
      </c>
      <c r="G146" s="54" t="n">
        <v>4</v>
      </c>
      <c r="H146" s="54" t="n">
        <v>0.06</v>
      </c>
      <c r="I146" s="55" t="n">
        <v>35.2</v>
      </c>
      <c r="J146" s="54" t="n">
        <v>110</v>
      </c>
      <c r="K146" s="54" t="n">
        <v>53</v>
      </c>
      <c r="L146" s="30"/>
    </row>
    <row r="147" customFormat="false" ht="13.8" hidden="false" customHeight="false" outlineLevel="0" collapsed="false">
      <c r="A147" s="25"/>
      <c r="B147" s="26"/>
      <c r="C147" s="27"/>
      <c r="D147" s="57" t="s">
        <v>45</v>
      </c>
      <c r="E147" s="54" t="s">
        <v>100</v>
      </c>
      <c r="F147" s="56" t="n">
        <v>30</v>
      </c>
      <c r="G147" s="54" t="n">
        <v>1</v>
      </c>
      <c r="H147" s="54" t="n">
        <v>8.8</v>
      </c>
      <c r="I147" s="54" t="n">
        <v>18.8</v>
      </c>
      <c r="J147" s="54" t="n">
        <v>154.2</v>
      </c>
      <c r="K147" s="54" t="n">
        <v>46</v>
      </c>
      <c r="L147" s="30"/>
    </row>
    <row r="148" customFormat="false" ht="13.8" hidden="false" customHeight="false" outlineLevel="0" collapsed="false">
      <c r="A148" s="38"/>
      <c r="B148" s="39"/>
      <c r="C148" s="40"/>
      <c r="D148" s="41" t="s">
        <v>38</v>
      </c>
      <c r="E148" s="42"/>
      <c r="F148" s="43" t="n">
        <f aca="false">SUM(F144:F147)</f>
        <v>490</v>
      </c>
      <c r="G148" s="43" t="n">
        <f aca="false">SUM(G144:G147)</f>
        <v>9.5</v>
      </c>
      <c r="H148" s="43" t="n">
        <f aca="false">SUM(H144:H147)</f>
        <v>9.36</v>
      </c>
      <c r="I148" s="43" t="n">
        <f aca="false">SUM(I144:I147)</f>
        <v>86.2</v>
      </c>
      <c r="J148" s="43" t="n">
        <f aca="false">SUM(J144:J147)</f>
        <v>739</v>
      </c>
      <c r="K148" s="44"/>
      <c r="L148" s="43" t="e">
        <f aca="false">SUM(L144:L153)</f>
        <v>#VALUE!</v>
      </c>
    </row>
    <row r="149" customFormat="false" ht="13.8" hidden="false" customHeight="false" outlineLevel="0" collapsed="false">
      <c r="A149" s="45" t="n">
        <f aca="false">A136</f>
        <v>1</v>
      </c>
      <c r="B149" s="46" t="n">
        <f aca="false">B136</f>
        <v>4</v>
      </c>
      <c r="C149" s="47" t="s">
        <v>47</v>
      </c>
      <c r="D149" s="32" t="s">
        <v>48</v>
      </c>
      <c r="E149" s="54" t="s">
        <v>101</v>
      </c>
      <c r="F149" s="54" t="n">
        <v>100</v>
      </c>
      <c r="G149" s="54" t="n">
        <v>2.1</v>
      </c>
      <c r="H149" s="54" t="n">
        <v>8.5</v>
      </c>
      <c r="I149" s="55" t="n">
        <v>10.5</v>
      </c>
      <c r="J149" s="54" t="n">
        <v>105.5</v>
      </c>
      <c r="K149" s="54" t="n">
        <v>31</v>
      </c>
      <c r="L149" s="30"/>
    </row>
    <row r="150" customFormat="false" ht="13.8" hidden="false" customHeight="false" outlineLevel="0" collapsed="false">
      <c r="A150" s="25"/>
      <c r="B150" s="26"/>
      <c r="C150" s="27"/>
      <c r="D150" s="32" t="s">
        <v>50</v>
      </c>
      <c r="E150" s="54" t="s">
        <v>102</v>
      </c>
      <c r="F150" s="54" t="s">
        <v>103</v>
      </c>
      <c r="G150" s="54" t="n">
        <v>4.65</v>
      </c>
      <c r="H150" s="54" t="n">
        <v>10.01</v>
      </c>
      <c r="I150" s="55" t="n">
        <v>10.08</v>
      </c>
      <c r="J150" s="54" t="n">
        <v>322</v>
      </c>
      <c r="K150" s="54" t="n">
        <v>4</v>
      </c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52</v>
      </c>
      <c r="E151" s="54" t="s">
        <v>53</v>
      </c>
      <c r="F151" s="54" t="n">
        <v>200</v>
      </c>
      <c r="G151" s="54" t="n">
        <v>4.9</v>
      </c>
      <c r="H151" s="54" t="n">
        <v>7.2</v>
      </c>
      <c r="I151" s="55" t="n">
        <v>34</v>
      </c>
      <c r="J151" s="54" t="n">
        <v>207</v>
      </c>
      <c r="K151" s="54" t="n">
        <v>17</v>
      </c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54</v>
      </c>
      <c r="E152" s="54" t="s">
        <v>104</v>
      </c>
      <c r="F152" s="54" t="n">
        <v>100</v>
      </c>
      <c r="G152" s="54" t="n">
        <v>21</v>
      </c>
      <c r="H152" s="54" t="n">
        <v>22.2</v>
      </c>
      <c r="I152" s="55" t="n">
        <v>15</v>
      </c>
      <c r="J152" s="54" t="n">
        <v>217.2</v>
      </c>
      <c r="K152" s="54" t="n">
        <v>27</v>
      </c>
      <c r="L152" s="30"/>
    </row>
    <row r="153" customFormat="false" ht="13.8" hidden="false" customHeight="false" outlineLevel="0" collapsed="false">
      <c r="A153" s="25"/>
      <c r="B153" s="26"/>
      <c r="C153" s="27"/>
      <c r="D153" s="32" t="s">
        <v>41</v>
      </c>
      <c r="E153" s="54" t="s">
        <v>56</v>
      </c>
      <c r="F153" s="54" t="n">
        <v>200</v>
      </c>
      <c r="G153" s="54" t="n">
        <v>0.8</v>
      </c>
      <c r="H153" s="54" t="n">
        <v>0</v>
      </c>
      <c r="I153" s="55" t="n">
        <v>23</v>
      </c>
      <c r="J153" s="54" t="n">
        <v>94</v>
      </c>
      <c r="K153" s="54" t="n">
        <v>57</v>
      </c>
      <c r="L153" s="30"/>
    </row>
    <row r="154" customFormat="false" ht="13.8" hidden="false" customHeight="false" outlineLevel="0" collapsed="false">
      <c r="A154" s="25"/>
      <c r="B154" s="26"/>
      <c r="C154" s="27"/>
      <c r="D154" s="32" t="s">
        <v>43</v>
      </c>
      <c r="E154" s="54"/>
      <c r="F154" s="54"/>
      <c r="G154" s="54"/>
      <c r="H154" s="54"/>
      <c r="I154" s="55"/>
      <c r="J154" s="54"/>
      <c r="K154" s="54"/>
      <c r="L154" s="30"/>
    </row>
    <row r="155" customFormat="false" ht="13.8" hidden="false" customHeight="false" outlineLevel="0" collapsed="false">
      <c r="A155" s="25"/>
      <c r="B155" s="26"/>
      <c r="C155" s="27"/>
      <c r="D155" s="32" t="s">
        <v>57</v>
      </c>
      <c r="E155" s="54" t="s">
        <v>58</v>
      </c>
      <c r="F155" s="54" t="n">
        <v>80</v>
      </c>
      <c r="G155" s="54" t="n">
        <v>2.6</v>
      </c>
      <c r="H155" s="54" t="n">
        <v>0.4</v>
      </c>
      <c r="I155" s="55" t="n">
        <v>17</v>
      </c>
      <c r="J155" s="54" t="n">
        <v>164.8</v>
      </c>
      <c r="K155" s="54" t="n">
        <v>36</v>
      </c>
      <c r="L155" s="30"/>
    </row>
    <row r="156" customFormat="false" ht="13.8" hidden="false" customHeight="false" outlineLevel="0" collapsed="false">
      <c r="A156" s="25"/>
      <c r="B156" s="26"/>
      <c r="C156" s="27"/>
      <c r="D156" s="28"/>
      <c r="E156" s="29"/>
      <c r="F156" s="30"/>
      <c r="G156" s="30"/>
      <c r="H156" s="30"/>
      <c r="I156" s="30"/>
      <c r="J156" s="30"/>
      <c r="K156" s="31"/>
      <c r="L156" s="30"/>
    </row>
    <row r="157" customFormat="false" ht="13.8" hidden="false" customHeight="false" outlineLevel="0" collapsed="false">
      <c r="A157" s="25"/>
      <c r="B157" s="26"/>
      <c r="C157" s="27"/>
      <c r="D157" s="28"/>
      <c r="E157" s="29"/>
      <c r="F157" s="30"/>
      <c r="G157" s="30"/>
      <c r="H157" s="30"/>
      <c r="I157" s="30"/>
      <c r="J157" s="30"/>
      <c r="K157" s="31"/>
      <c r="L157" s="30"/>
    </row>
    <row r="158" customFormat="false" ht="13.8" hidden="false" customHeight="false" outlineLevel="0" collapsed="false">
      <c r="A158" s="38"/>
      <c r="B158" s="39"/>
      <c r="C158" s="40"/>
      <c r="D158" s="41" t="s">
        <v>38</v>
      </c>
      <c r="E158" s="42"/>
      <c r="F158" s="43" t="n">
        <f aca="false">SUM(F149:F157)</f>
        <v>680</v>
      </c>
      <c r="G158" s="43" t="n">
        <f aca="false">SUM(G149:G157)</f>
        <v>36.05</v>
      </c>
      <c r="H158" s="43" t="n">
        <f aca="false">SUM(H149:H157)</f>
        <v>48.31</v>
      </c>
      <c r="I158" s="43" t="n">
        <f aca="false">SUM(I149:I157)</f>
        <v>109.58</v>
      </c>
      <c r="J158" s="43" t="n">
        <f aca="false">SUM(J149:J157)</f>
        <v>1110.5</v>
      </c>
      <c r="K158" s="44"/>
      <c r="L158" s="43" t="e">
        <f aca="false">SUM(L155:L163)</f>
        <v>#VALUE!</v>
      </c>
    </row>
    <row r="159" customFormat="false" ht="13.8" hidden="false" customHeight="false" outlineLevel="0" collapsed="false">
      <c r="A159" s="45" t="n">
        <f aca="false">A136</f>
        <v>1</v>
      </c>
      <c r="B159" s="46" t="n">
        <f aca="false">B136</f>
        <v>4</v>
      </c>
      <c r="C159" s="47" t="s">
        <v>59</v>
      </c>
      <c r="D159" s="95" t="s">
        <v>60</v>
      </c>
      <c r="E159" s="63"/>
      <c r="F159" s="58"/>
      <c r="G159" s="58"/>
      <c r="H159" s="58"/>
      <c r="I159" s="59"/>
      <c r="J159" s="58"/>
      <c r="K159" s="58"/>
      <c r="L159" s="30"/>
    </row>
    <row r="160" customFormat="false" ht="13.8" hidden="false" customHeight="false" outlineLevel="0" collapsed="false">
      <c r="A160" s="25"/>
      <c r="B160" s="26"/>
      <c r="C160" s="27"/>
      <c r="D160" s="67" t="s">
        <v>34</v>
      </c>
      <c r="E160" s="65"/>
      <c r="F160" s="54"/>
      <c r="G160" s="54"/>
      <c r="H160" s="54"/>
      <c r="I160" s="55"/>
      <c r="J160" s="54"/>
      <c r="K160" s="54"/>
      <c r="L160" s="30"/>
    </row>
    <row r="161" customFormat="false" ht="13.8" hidden="false" customHeight="false" outlineLevel="0" collapsed="false">
      <c r="A161" s="25"/>
      <c r="B161" s="26"/>
      <c r="C161" s="27"/>
      <c r="D161" s="28"/>
      <c r="E161" s="29"/>
      <c r="F161" s="30"/>
      <c r="G161" s="30"/>
      <c r="H161" s="30"/>
      <c r="I161" s="30"/>
      <c r="J161" s="30"/>
      <c r="K161" s="31"/>
      <c r="L161" s="30"/>
    </row>
    <row r="162" customFormat="false" ht="13.8" hidden="false" customHeight="false" outlineLevel="0" collapsed="false">
      <c r="A162" s="25"/>
      <c r="B162" s="26"/>
      <c r="C162" s="27"/>
      <c r="D162" s="28"/>
      <c r="E162" s="29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38"/>
      <c r="B163" s="39"/>
      <c r="C163" s="40"/>
      <c r="D163" s="41" t="s">
        <v>38</v>
      </c>
      <c r="E163" s="42"/>
      <c r="F163" s="43" t="n">
        <f aca="false">SUM(F159:F162)</f>
        <v>0</v>
      </c>
      <c r="G163" s="43" t="n">
        <f aca="false">SUM(G159:G162)</f>
        <v>0</v>
      </c>
      <c r="H163" s="43" t="n">
        <f aca="false">SUM(H159:H162)</f>
        <v>0</v>
      </c>
      <c r="I163" s="43" t="n">
        <f aca="false">SUM(I159:I162)</f>
        <v>0</v>
      </c>
      <c r="J163" s="43" t="n">
        <f aca="false">SUM(J159:J162)</f>
        <v>0</v>
      </c>
      <c r="K163" s="44"/>
      <c r="L163" s="43" t="e">
        <f aca="false">SUM(L156:L162)</f>
        <v>#VALUE!</v>
      </c>
    </row>
    <row r="164" customFormat="false" ht="13.8" hidden="false" customHeight="false" outlineLevel="0" collapsed="false">
      <c r="A164" s="45" t="n">
        <f aca="false">A136</f>
        <v>1</v>
      </c>
      <c r="B164" s="46" t="n">
        <f aca="false">B136</f>
        <v>4</v>
      </c>
      <c r="C164" s="47" t="s">
        <v>61</v>
      </c>
      <c r="D164" s="67" t="s">
        <v>57</v>
      </c>
      <c r="E164" s="54" t="s">
        <v>58</v>
      </c>
      <c r="F164" s="54" t="n">
        <v>80</v>
      </c>
      <c r="G164" s="54" t="n">
        <v>2.6</v>
      </c>
      <c r="H164" s="54" t="n">
        <v>0.4</v>
      </c>
      <c r="I164" s="55" t="n">
        <v>17</v>
      </c>
      <c r="J164" s="54" t="n">
        <v>164.8</v>
      </c>
      <c r="K164" s="54" t="n">
        <v>36</v>
      </c>
      <c r="L164" s="30"/>
    </row>
    <row r="165" customFormat="false" ht="13.8" hidden="false" customHeight="false" outlineLevel="0" collapsed="false">
      <c r="A165" s="25"/>
      <c r="B165" s="26"/>
      <c r="C165" s="27"/>
      <c r="D165" s="54" t="s">
        <v>36</v>
      </c>
      <c r="E165" s="54" t="s">
        <v>71</v>
      </c>
      <c r="F165" s="54" t="n">
        <v>15</v>
      </c>
      <c r="G165" s="54" t="n">
        <v>0.4</v>
      </c>
      <c r="H165" s="54" t="n">
        <v>62.5</v>
      </c>
      <c r="I165" s="55" t="n">
        <v>0.8</v>
      </c>
      <c r="J165" s="54" t="n">
        <v>205</v>
      </c>
      <c r="K165" s="54" t="n">
        <v>50</v>
      </c>
      <c r="L165" s="30"/>
    </row>
    <row r="166" customFormat="false" ht="13.8" hidden="false" customHeight="false" outlineLevel="0" collapsed="false">
      <c r="A166" s="25"/>
      <c r="B166" s="26"/>
      <c r="C166" s="27"/>
      <c r="D166" s="67" t="s">
        <v>30</v>
      </c>
      <c r="E166" s="54" t="s">
        <v>105</v>
      </c>
      <c r="F166" s="54" t="n">
        <v>200</v>
      </c>
      <c r="G166" s="54" t="n">
        <v>1.64</v>
      </c>
      <c r="H166" s="54" t="n">
        <v>1.64</v>
      </c>
      <c r="I166" s="55" t="n">
        <v>2.38</v>
      </c>
      <c r="J166" s="54" t="n">
        <v>30</v>
      </c>
      <c r="K166" s="54" t="n">
        <v>52</v>
      </c>
      <c r="L166" s="30"/>
    </row>
    <row r="167" customFormat="false" ht="13.8" hidden="false" customHeight="false" outlineLevel="0" collapsed="false">
      <c r="A167" s="25"/>
      <c r="B167" s="26"/>
      <c r="C167" s="27"/>
      <c r="D167" s="67" t="s">
        <v>52</v>
      </c>
      <c r="E167" s="54" t="s">
        <v>106</v>
      </c>
      <c r="F167" s="54" t="n">
        <v>200</v>
      </c>
      <c r="G167" s="54" t="n">
        <v>18.8</v>
      </c>
      <c r="H167" s="54" t="n">
        <v>15.6</v>
      </c>
      <c r="I167" s="55" t="n">
        <v>18.6</v>
      </c>
      <c r="J167" s="54" t="n">
        <v>258</v>
      </c>
      <c r="K167" s="54" t="n">
        <v>11</v>
      </c>
      <c r="L167" s="30"/>
    </row>
    <row r="168" customFormat="false" ht="13.8" hidden="false" customHeight="false" outlineLevel="0" collapsed="false">
      <c r="A168" s="25"/>
      <c r="B168" s="26"/>
      <c r="C168" s="27"/>
      <c r="D168" s="28"/>
      <c r="E168" s="29"/>
      <c r="F168" s="30"/>
      <c r="G168" s="30"/>
      <c r="H168" s="30"/>
      <c r="I168" s="30"/>
      <c r="J168" s="30"/>
      <c r="K168" s="31"/>
      <c r="L168" s="30"/>
    </row>
    <row r="169" customFormat="false" ht="13.8" hidden="false" customHeight="false" outlineLevel="0" collapsed="false">
      <c r="A169" s="25"/>
      <c r="B169" s="26"/>
      <c r="C169" s="27"/>
      <c r="D169" s="28"/>
      <c r="E169" s="29"/>
      <c r="F169" s="30"/>
      <c r="G169" s="30"/>
      <c r="H169" s="30"/>
      <c r="I169" s="30"/>
      <c r="J169" s="30"/>
      <c r="K169" s="31"/>
      <c r="L169" s="30"/>
    </row>
    <row r="170" customFormat="false" ht="13.8" hidden="false" customHeight="false" outlineLevel="0" collapsed="false">
      <c r="A170" s="38"/>
      <c r="B170" s="39"/>
      <c r="C170" s="40"/>
      <c r="D170" s="41" t="s">
        <v>38</v>
      </c>
      <c r="E170" s="42"/>
      <c r="F170" s="43" t="n">
        <f aca="false">SUM(F164:F169)</f>
        <v>495</v>
      </c>
      <c r="G170" s="43" t="n">
        <f aca="false">SUM(G164:G169)</f>
        <v>23.44</v>
      </c>
      <c r="H170" s="43" t="n">
        <f aca="false">SUM(H164:H169)</f>
        <v>80.14</v>
      </c>
      <c r="I170" s="43" t="n">
        <f aca="false">SUM(I164:I169)</f>
        <v>38.78</v>
      </c>
      <c r="J170" s="43" t="n">
        <f aca="false">SUM(J164:J169)</f>
        <v>657.8</v>
      </c>
      <c r="K170" s="44"/>
      <c r="L170" s="43" t="e">
        <f aca="false">SUM(L164:L172)</f>
        <v>#VALUE!</v>
      </c>
    </row>
    <row r="171" customFormat="false" ht="13.8" hidden="false" customHeight="false" outlineLevel="0" collapsed="false">
      <c r="A171" s="45" t="n">
        <f aca="false">A136</f>
        <v>1</v>
      </c>
      <c r="B171" s="46" t="n">
        <f aca="false">B136</f>
        <v>4</v>
      </c>
      <c r="C171" s="47" t="s">
        <v>65</v>
      </c>
      <c r="D171" s="95" t="s">
        <v>60</v>
      </c>
      <c r="E171" s="63" t="s">
        <v>85</v>
      </c>
      <c r="F171" s="58" t="n">
        <v>200</v>
      </c>
      <c r="G171" s="58" t="n">
        <v>12</v>
      </c>
      <c r="H171" s="58" t="n">
        <v>2</v>
      </c>
      <c r="I171" s="59" t="n">
        <v>8.4</v>
      </c>
      <c r="J171" s="58" t="n">
        <v>134</v>
      </c>
      <c r="K171" s="58" t="n">
        <v>58</v>
      </c>
      <c r="L171" s="30"/>
    </row>
    <row r="172" customFormat="false" ht="13.8" hidden="false" customHeight="false" outlineLevel="0" collapsed="false">
      <c r="A172" s="25"/>
      <c r="B172" s="26"/>
      <c r="C172" s="27"/>
      <c r="D172" s="67" t="s">
        <v>34</v>
      </c>
      <c r="E172" s="65" t="s">
        <v>67</v>
      </c>
      <c r="F172" s="54" t="n">
        <v>100</v>
      </c>
      <c r="G172" s="54" t="n">
        <v>0.6</v>
      </c>
      <c r="H172" s="54" t="n">
        <v>0.6</v>
      </c>
      <c r="I172" s="55" t="n">
        <v>14.3</v>
      </c>
      <c r="J172" s="54" t="n">
        <v>68.6</v>
      </c>
      <c r="K172" s="54" t="n">
        <v>60</v>
      </c>
      <c r="L172" s="30"/>
    </row>
    <row r="173" customFormat="false" ht="13.8" hidden="false" customHeight="false" outlineLevel="0" collapsed="false">
      <c r="A173" s="25"/>
      <c r="B173" s="26"/>
      <c r="C173" s="27"/>
      <c r="D173" s="48" t="s">
        <v>41</v>
      </c>
      <c r="E173" s="29"/>
      <c r="F173" s="30"/>
      <c r="G173" s="30"/>
      <c r="H173" s="30"/>
      <c r="I173" s="30"/>
      <c r="J173" s="30"/>
      <c r="K173" s="31"/>
      <c r="L173" s="30"/>
    </row>
    <row r="174" customFormat="false" ht="13.8" hidden="false" customHeight="false" outlineLevel="0" collapsed="false">
      <c r="A174" s="25"/>
      <c r="B174" s="26"/>
      <c r="C174" s="27"/>
      <c r="D174" s="48"/>
      <c r="E174" s="29"/>
      <c r="F174" s="30"/>
      <c r="G174" s="30"/>
      <c r="H174" s="30"/>
      <c r="I174" s="30"/>
      <c r="J174" s="30"/>
      <c r="K174" s="31"/>
      <c r="L174" s="30"/>
    </row>
    <row r="175" customFormat="false" ht="13.8" hidden="false" customHeight="false" outlineLevel="0" collapsed="false">
      <c r="A175" s="25"/>
      <c r="B175" s="26"/>
      <c r="C175" s="27"/>
      <c r="D175" s="28"/>
      <c r="E175" s="29"/>
      <c r="F175" s="30"/>
      <c r="G175" s="30"/>
      <c r="H175" s="30"/>
      <c r="I175" s="30"/>
      <c r="J175" s="30"/>
      <c r="K175" s="31"/>
      <c r="L175" s="30"/>
    </row>
    <row r="176" customFormat="false" ht="13.8" hidden="false" customHeight="false" outlineLevel="0" collapsed="false">
      <c r="A176" s="25"/>
      <c r="B176" s="26"/>
      <c r="C176" s="27"/>
      <c r="D176" s="28"/>
      <c r="E176" s="29"/>
      <c r="F176" s="30"/>
      <c r="G176" s="30"/>
      <c r="H176" s="30"/>
      <c r="I176" s="30"/>
      <c r="J176" s="30"/>
      <c r="K176" s="31"/>
      <c r="L176" s="30"/>
    </row>
    <row r="177" customFormat="false" ht="13.8" hidden="false" customHeight="false" outlineLevel="0" collapsed="false">
      <c r="A177" s="38"/>
      <c r="B177" s="39"/>
      <c r="C177" s="40"/>
      <c r="D177" s="70" t="s">
        <v>38</v>
      </c>
      <c r="E177" s="42"/>
      <c r="F177" s="43" t="n">
        <f aca="false">SUM(F171:F176)</f>
        <v>300</v>
      </c>
      <c r="G177" s="43" t="n">
        <f aca="false">SUM(G171:G176)</f>
        <v>12.6</v>
      </c>
      <c r="H177" s="43" t="n">
        <f aca="false">SUM(H171:H176)</f>
        <v>2.6</v>
      </c>
      <c r="I177" s="43" t="n">
        <f aca="false">SUM(I171:I176)</f>
        <v>22.7</v>
      </c>
      <c r="J177" s="43" t="n">
        <f aca="false">SUM(J171:J176)</f>
        <v>202.6</v>
      </c>
      <c r="K177" s="44"/>
      <c r="L177" s="43" t="e">
        <f aca="false">SUM(L171:L179)</f>
        <v>#VALUE!</v>
      </c>
    </row>
    <row r="178" customFormat="false" ht="15.75" hidden="false" customHeight="true" outlineLevel="0" collapsed="false">
      <c r="A178" s="71" t="n">
        <f aca="false">A136</f>
        <v>1</v>
      </c>
      <c r="B178" s="72" t="n">
        <f aca="false">B136</f>
        <v>4</v>
      </c>
      <c r="C178" s="73" t="s">
        <v>68</v>
      </c>
      <c r="D178" s="73"/>
      <c r="E178" s="74"/>
      <c r="F178" s="75" t="n">
        <f aca="false">F143+F148+F158+F163+F170+F177</f>
        <v>2624</v>
      </c>
      <c r="G178" s="75" t="n">
        <f aca="false">G143+G148+G158+G163+G170+G177</f>
        <v>104.81</v>
      </c>
      <c r="H178" s="75" t="n">
        <f aca="false">H143+H148+H158+H163+H170+H177</f>
        <v>221.71</v>
      </c>
      <c r="I178" s="75" t="n">
        <f aca="false">I143+I148+I158+I163+I170+I177</f>
        <v>332.66</v>
      </c>
      <c r="J178" s="75" t="n">
        <f aca="false">J143+J148+J158+J163+J170+J177</f>
        <v>3649.4</v>
      </c>
      <c r="K178" s="76"/>
      <c r="L178" s="75" t="e">
        <f aca="false">L143+L148+L158+L163+L170+L177</f>
        <v>#VALUE!</v>
      </c>
    </row>
    <row r="179" customFormat="false" ht="13.8" hidden="false" customHeight="false" outlineLevel="0" collapsed="false">
      <c r="A179" s="17" t="n">
        <v>1</v>
      </c>
      <c r="B179" s="18" t="n">
        <v>5</v>
      </c>
      <c r="C179" s="19" t="s">
        <v>26</v>
      </c>
      <c r="D179" s="20" t="s">
        <v>27</v>
      </c>
      <c r="E179" s="58" t="s">
        <v>69</v>
      </c>
      <c r="F179" s="58" t="s">
        <v>29</v>
      </c>
      <c r="G179" s="58" t="n">
        <v>6</v>
      </c>
      <c r="H179" s="58" t="n">
        <v>5</v>
      </c>
      <c r="I179" s="59" t="n">
        <v>30.8</v>
      </c>
      <c r="J179" s="58" t="n">
        <v>200</v>
      </c>
      <c r="K179" s="58" t="n">
        <v>20</v>
      </c>
      <c r="L179" s="24"/>
    </row>
    <row r="180" customFormat="false" ht="13.8" hidden="false" customHeight="false" outlineLevel="0" collapsed="false">
      <c r="A180" s="25"/>
      <c r="B180" s="26"/>
      <c r="C180" s="27"/>
      <c r="D180" s="32" t="s">
        <v>30</v>
      </c>
      <c r="E180" s="54" t="s">
        <v>64</v>
      </c>
      <c r="F180" s="54" t="n">
        <v>200</v>
      </c>
      <c r="G180" s="54" t="n">
        <v>0.1</v>
      </c>
      <c r="H180" s="54" t="n">
        <v>0</v>
      </c>
      <c r="I180" s="55" t="n">
        <v>9.9</v>
      </c>
      <c r="J180" s="54" t="n">
        <v>39.9</v>
      </c>
      <c r="K180" s="54" t="n">
        <v>51</v>
      </c>
      <c r="L180" s="30"/>
    </row>
    <row r="181" customFormat="false" ht="13.8" hidden="false" customHeight="false" outlineLevel="0" collapsed="false">
      <c r="A181" s="25"/>
      <c r="B181" s="26"/>
      <c r="C181" s="27"/>
      <c r="D181" s="32" t="s">
        <v>32</v>
      </c>
      <c r="E181" s="54" t="s">
        <v>70</v>
      </c>
      <c r="F181" s="54" t="n">
        <v>120</v>
      </c>
      <c r="G181" s="54" t="n">
        <v>3.1</v>
      </c>
      <c r="H181" s="54" t="n">
        <v>0.2</v>
      </c>
      <c r="I181" s="55" t="n">
        <v>20.1</v>
      </c>
      <c r="J181" s="54" t="n">
        <v>284.1</v>
      </c>
      <c r="K181" s="54" t="n">
        <v>37</v>
      </c>
      <c r="L181" s="30"/>
    </row>
    <row r="182" customFormat="false" ht="13.8" hidden="false" customHeight="false" outlineLevel="0" collapsed="false">
      <c r="A182" s="25"/>
      <c r="B182" s="26"/>
      <c r="C182" s="27"/>
      <c r="D182" s="96" t="s">
        <v>36</v>
      </c>
      <c r="E182" s="54" t="s">
        <v>71</v>
      </c>
      <c r="F182" s="54" t="n">
        <v>15</v>
      </c>
      <c r="G182" s="54" t="n">
        <v>0.4</v>
      </c>
      <c r="H182" s="54" t="n">
        <v>62.5</v>
      </c>
      <c r="I182" s="55" t="n">
        <v>0.8</v>
      </c>
      <c r="J182" s="54" t="n">
        <v>205</v>
      </c>
      <c r="K182" s="54" t="n">
        <v>50</v>
      </c>
      <c r="L182" s="30"/>
    </row>
    <row r="183" customFormat="false" ht="13.8" hidden="false" customHeight="false" outlineLevel="0" collapsed="false">
      <c r="A183" s="25"/>
      <c r="B183" s="26"/>
      <c r="C183" s="27"/>
      <c r="D183" s="32" t="s">
        <v>34</v>
      </c>
      <c r="E183" s="54" t="s">
        <v>107</v>
      </c>
      <c r="F183" s="54" t="n">
        <v>100</v>
      </c>
      <c r="G183" s="54" t="n">
        <v>1.4</v>
      </c>
      <c r="H183" s="54" t="n">
        <v>0.3</v>
      </c>
      <c r="I183" s="55" t="n">
        <v>8.1</v>
      </c>
      <c r="J183" s="54" t="n">
        <v>36</v>
      </c>
      <c r="K183" s="54" t="n">
        <v>61</v>
      </c>
      <c r="L183" s="30"/>
    </row>
    <row r="184" customFormat="false" ht="13.8" hidden="false" customHeight="false" outlineLevel="0" collapsed="false">
      <c r="A184" s="25"/>
      <c r="B184" s="26"/>
      <c r="C184" s="27"/>
      <c r="D184" s="28"/>
      <c r="E184" s="29"/>
      <c r="F184" s="30"/>
      <c r="G184" s="30"/>
      <c r="H184" s="30"/>
      <c r="I184" s="30"/>
      <c r="J184" s="30"/>
      <c r="K184" s="31"/>
      <c r="L184" s="30"/>
    </row>
    <row r="185" customFormat="false" ht="13.8" hidden="false" customHeight="false" outlineLevel="0" collapsed="false">
      <c r="A185" s="25"/>
      <c r="B185" s="26"/>
      <c r="C185" s="27"/>
      <c r="D185" s="28"/>
      <c r="E185" s="29"/>
      <c r="F185" s="30"/>
      <c r="G185" s="30"/>
      <c r="H185" s="30"/>
      <c r="I185" s="30"/>
      <c r="J185" s="30"/>
      <c r="K185" s="31"/>
      <c r="L185" s="30"/>
    </row>
    <row r="186" customFormat="false" ht="13.8" hidden="false" customHeight="false" outlineLevel="0" collapsed="false">
      <c r="A186" s="38"/>
      <c r="B186" s="39"/>
      <c r="C186" s="40"/>
      <c r="D186" s="41" t="s">
        <v>38</v>
      </c>
      <c r="E186" s="42"/>
      <c r="F186" s="43" t="n">
        <f aca="false">SUM(F179:F185)</f>
        <v>435</v>
      </c>
      <c r="G186" s="43" t="n">
        <f aca="false">SUM(G179:G185)</f>
        <v>11</v>
      </c>
      <c r="H186" s="43" t="n">
        <f aca="false">SUM(H179:H185)</f>
        <v>68</v>
      </c>
      <c r="I186" s="43" t="n">
        <f aca="false">SUM(I179:I185)</f>
        <v>69.7</v>
      </c>
      <c r="J186" s="43" t="n">
        <f aca="false">SUM(J179:J185)</f>
        <v>765</v>
      </c>
      <c r="K186" s="44"/>
      <c r="L186" s="43" t="n">
        <f aca="false">SUM(L179:L185)</f>
        <v>0</v>
      </c>
    </row>
    <row r="187" customFormat="false" ht="13.8" hidden="false" customHeight="false" outlineLevel="0" collapsed="false">
      <c r="A187" s="45" t="n">
        <f aca="false">A179</f>
        <v>1</v>
      </c>
      <c r="B187" s="46" t="n">
        <f aca="false">B179</f>
        <v>5</v>
      </c>
      <c r="C187" s="47" t="s">
        <v>39</v>
      </c>
      <c r="D187" s="48" t="s">
        <v>34</v>
      </c>
      <c r="E187" s="97" t="s">
        <v>40</v>
      </c>
      <c r="F187" s="50" t="n">
        <v>100</v>
      </c>
      <c r="G187" s="51" t="n">
        <v>1.4</v>
      </c>
      <c r="H187" s="51" t="n">
        <v>0.3</v>
      </c>
      <c r="I187" s="23" t="n">
        <v>12.1</v>
      </c>
      <c r="J187" s="50" t="n">
        <v>96</v>
      </c>
      <c r="K187" s="51" t="n">
        <v>62</v>
      </c>
      <c r="L187" s="30"/>
    </row>
    <row r="188" customFormat="false" ht="13.8" hidden="false" customHeight="false" outlineLevel="0" collapsed="false">
      <c r="A188" s="25"/>
      <c r="B188" s="26"/>
      <c r="C188" s="27"/>
      <c r="D188" s="82" t="s">
        <v>41</v>
      </c>
      <c r="E188" s="54" t="s">
        <v>89</v>
      </c>
      <c r="F188" s="54" t="n">
        <v>200</v>
      </c>
      <c r="G188" s="54" t="n">
        <v>4</v>
      </c>
      <c r="H188" s="54" t="n">
        <v>0.06</v>
      </c>
      <c r="I188" s="55" t="n">
        <v>35.2</v>
      </c>
      <c r="J188" s="54" t="n">
        <v>110</v>
      </c>
      <c r="K188" s="54" t="n">
        <v>53</v>
      </c>
      <c r="L188" s="30"/>
    </row>
    <row r="189" customFormat="false" ht="13.8" hidden="false" customHeight="false" outlineLevel="0" collapsed="false">
      <c r="A189" s="25"/>
      <c r="B189" s="26"/>
      <c r="C189" s="27"/>
      <c r="D189" s="98" t="s">
        <v>108</v>
      </c>
      <c r="E189" s="54" t="s">
        <v>109</v>
      </c>
      <c r="F189" s="54" t="s">
        <v>110</v>
      </c>
      <c r="G189" s="54" t="n">
        <v>20.44</v>
      </c>
      <c r="H189" s="54" t="n">
        <v>20</v>
      </c>
      <c r="I189" s="55" t="n">
        <v>29.6</v>
      </c>
      <c r="J189" s="54" t="n">
        <v>325</v>
      </c>
      <c r="K189" s="54" t="n">
        <v>41</v>
      </c>
      <c r="L189" s="30"/>
    </row>
    <row r="190" customFormat="false" ht="13.8" hidden="false" customHeight="false" outlineLevel="0" collapsed="false">
      <c r="A190" s="25"/>
      <c r="B190" s="26"/>
      <c r="C190" s="27"/>
      <c r="D190" s="82" t="s">
        <v>43</v>
      </c>
      <c r="E190" s="54" t="s">
        <v>70</v>
      </c>
      <c r="F190" s="56" t="n">
        <v>120</v>
      </c>
      <c r="G190" s="54" t="n">
        <v>3.1</v>
      </c>
      <c r="H190" s="54" t="n">
        <v>0.2</v>
      </c>
      <c r="I190" s="55" t="n">
        <v>20.1</v>
      </c>
      <c r="J190" s="54" t="n">
        <v>284.1</v>
      </c>
      <c r="K190" s="54" t="n">
        <v>37</v>
      </c>
      <c r="L190" s="30"/>
    </row>
    <row r="191" customFormat="false" ht="13.8" hidden="false" customHeight="false" outlineLevel="0" collapsed="false">
      <c r="A191" s="38"/>
      <c r="B191" s="39"/>
      <c r="C191" s="40"/>
      <c r="D191" s="41" t="s">
        <v>38</v>
      </c>
      <c r="E191" s="42"/>
      <c r="F191" s="43" t="n">
        <f aca="false">SUM(F187:F190)</f>
        <v>420</v>
      </c>
      <c r="G191" s="43" t="n">
        <f aca="false">SUM(G187:G190)</f>
        <v>28.94</v>
      </c>
      <c r="H191" s="43" t="n">
        <f aca="false">SUM(H187:H190)</f>
        <v>20.56</v>
      </c>
      <c r="I191" s="43" t="n">
        <f aca="false">SUM(I187:I190)</f>
        <v>97</v>
      </c>
      <c r="J191" s="43" t="n">
        <f aca="false">SUM(J187:J190)</f>
        <v>815.1</v>
      </c>
      <c r="K191" s="44"/>
      <c r="L191" s="43" t="e">
        <f aca="false">SUM(L187:L196)</f>
        <v>#VALUE!</v>
      </c>
    </row>
    <row r="192" customFormat="false" ht="13.8" hidden="false" customHeight="false" outlineLevel="0" collapsed="false">
      <c r="A192" s="45" t="n">
        <f aca="false">A179</f>
        <v>1</v>
      </c>
      <c r="B192" s="46" t="n">
        <f aca="false">B179</f>
        <v>5</v>
      </c>
      <c r="C192" s="47" t="s">
        <v>47</v>
      </c>
      <c r="D192" s="32" t="s">
        <v>48</v>
      </c>
      <c r="E192" s="54" t="s">
        <v>111</v>
      </c>
      <c r="F192" s="54" t="n">
        <v>100</v>
      </c>
      <c r="G192" s="54" t="n">
        <v>1.17</v>
      </c>
      <c r="H192" s="54" t="n">
        <v>6.96</v>
      </c>
      <c r="I192" s="55" t="n">
        <v>8.8</v>
      </c>
      <c r="J192" s="54" t="n">
        <v>60</v>
      </c>
      <c r="K192" s="54" t="n">
        <v>32</v>
      </c>
      <c r="L192" s="30"/>
    </row>
    <row r="193" customFormat="false" ht="13.8" hidden="false" customHeight="false" outlineLevel="0" collapsed="false">
      <c r="A193" s="25"/>
      <c r="B193" s="26"/>
      <c r="C193" s="27"/>
      <c r="D193" s="32" t="s">
        <v>50</v>
      </c>
      <c r="E193" s="54" t="s">
        <v>112</v>
      </c>
      <c r="F193" s="54" t="s">
        <v>93</v>
      </c>
      <c r="G193" s="54" t="n">
        <v>10</v>
      </c>
      <c r="H193" s="54" t="n">
        <v>8.63</v>
      </c>
      <c r="I193" s="55" t="n">
        <v>7.9</v>
      </c>
      <c r="J193" s="54" t="n">
        <v>290</v>
      </c>
      <c r="K193" s="54" t="n">
        <v>65</v>
      </c>
      <c r="L193" s="30"/>
    </row>
    <row r="194" customFormat="false" ht="13.8" hidden="false" customHeight="false" outlineLevel="0" collapsed="false">
      <c r="A194" s="25"/>
      <c r="B194" s="26"/>
      <c r="C194" s="27"/>
      <c r="D194" s="32" t="s">
        <v>52</v>
      </c>
      <c r="E194" s="54" t="s">
        <v>79</v>
      </c>
      <c r="F194" s="54" t="n">
        <v>200</v>
      </c>
      <c r="G194" s="54" t="n">
        <v>3.46</v>
      </c>
      <c r="H194" s="54" t="n">
        <v>6.26</v>
      </c>
      <c r="I194" s="55" t="n">
        <v>9.98</v>
      </c>
      <c r="J194" s="54" t="n">
        <v>310</v>
      </c>
      <c r="K194" s="54" t="n">
        <v>10</v>
      </c>
      <c r="L194" s="30"/>
    </row>
    <row r="195" customFormat="false" ht="13.8" hidden="false" customHeight="false" outlineLevel="0" collapsed="false">
      <c r="A195" s="25"/>
      <c r="B195" s="26"/>
      <c r="C195" s="27"/>
      <c r="D195" s="32" t="s">
        <v>54</v>
      </c>
      <c r="E195" s="54"/>
      <c r="F195" s="54"/>
      <c r="G195" s="54"/>
      <c r="H195" s="54"/>
      <c r="I195" s="55"/>
      <c r="J195" s="54"/>
      <c r="K195" s="54"/>
      <c r="L195" s="30"/>
    </row>
    <row r="196" customFormat="false" ht="13.8" hidden="false" customHeight="false" outlineLevel="0" collapsed="false">
      <c r="A196" s="25"/>
      <c r="B196" s="26"/>
      <c r="C196" s="27"/>
      <c r="D196" s="32" t="s">
        <v>41</v>
      </c>
      <c r="E196" s="54" t="s">
        <v>56</v>
      </c>
      <c r="F196" s="54" t="n">
        <v>200</v>
      </c>
      <c r="G196" s="54" t="n">
        <v>0.8</v>
      </c>
      <c r="H196" s="54" t="n">
        <v>0</v>
      </c>
      <c r="I196" s="55" t="n">
        <v>23</v>
      </c>
      <c r="J196" s="54" t="n">
        <v>94</v>
      </c>
      <c r="K196" s="54" t="n">
        <v>57</v>
      </c>
      <c r="L196" s="30"/>
    </row>
    <row r="197" customFormat="false" ht="13.8" hidden="false" customHeight="false" outlineLevel="0" collapsed="false">
      <c r="A197" s="25"/>
      <c r="B197" s="26"/>
      <c r="C197" s="27"/>
      <c r="D197" s="32" t="s">
        <v>43</v>
      </c>
      <c r="E197" s="54"/>
      <c r="F197" s="54"/>
      <c r="G197" s="54"/>
      <c r="H197" s="54"/>
      <c r="I197" s="55"/>
      <c r="J197" s="54"/>
      <c r="K197" s="54"/>
      <c r="L197" s="30"/>
    </row>
    <row r="198" customFormat="false" ht="13.8" hidden="false" customHeight="false" outlineLevel="0" collapsed="false">
      <c r="A198" s="25"/>
      <c r="B198" s="26"/>
      <c r="C198" s="27"/>
      <c r="D198" s="32" t="s">
        <v>57</v>
      </c>
      <c r="E198" s="54" t="s">
        <v>58</v>
      </c>
      <c r="F198" s="54" t="n">
        <v>80</v>
      </c>
      <c r="G198" s="54" t="n">
        <v>2.6</v>
      </c>
      <c r="H198" s="54" t="n">
        <v>0.4</v>
      </c>
      <c r="I198" s="55" t="n">
        <v>17</v>
      </c>
      <c r="J198" s="54" t="n">
        <v>164.8</v>
      </c>
      <c r="K198" s="54" t="n">
        <v>36</v>
      </c>
      <c r="L198" s="30"/>
    </row>
    <row r="199" customFormat="false" ht="13.8" hidden="false" customHeight="false" outlineLevel="0" collapsed="false">
      <c r="A199" s="25"/>
      <c r="B199" s="26"/>
      <c r="C199" s="27"/>
      <c r="D199" s="28"/>
      <c r="E199" s="29"/>
      <c r="F199" s="30"/>
      <c r="G199" s="30"/>
      <c r="H199" s="30"/>
      <c r="I199" s="30"/>
      <c r="J199" s="30"/>
      <c r="K199" s="31"/>
      <c r="L199" s="30"/>
    </row>
    <row r="200" customFormat="false" ht="13.8" hidden="false" customHeight="false" outlineLevel="0" collapsed="false">
      <c r="A200" s="25"/>
      <c r="B200" s="26"/>
      <c r="C200" s="27"/>
      <c r="D200" s="28"/>
      <c r="E200" s="29"/>
      <c r="F200" s="30"/>
      <c r="G200" s="30"/>
      <c r="H200" s="30"/>
      <c r="I200" s="30"/>
      <c r="J200" s="30"/>
      <c r="K200" s="31"/>
      <c r="L200" s="30"/>
    </row>
    <row r="201" customFormat="false" ht="13.8" hidden="false" customHeight="false" outlineLevel="0" collapsed="false">
      <c r="A201" s="38"/>
      <c r="B201" s="39"/>
      <c r="C201" s="40"/>
      <c r="D201" s="41" t="s">
        <v>38</v>
      </c>
      <c r="E201" s="42"/>
      <c r="F201" s="43" t="n">
        <f aca="false">SUM(F192:F200)</f>
        <v>580</v>
      </c>
      <c r="G201" s="43" t="n">
        <f aca="false">SUM(G192:G200)</f>
        <v>18.03</v>
      </c>
      <c r="H201" s="43" t="n">
        <f aca="false">SUM(H192:H200)</f>
        <v>22.25</v>
      </c>
      <c r="I201" s="43" t="n">
        <f aca="false">SUM(I192:I200)</f>
        <v>66.68</v>
      </c>
      <c r="J201" s="43" t="n">
        <f aca="false">SUM(J192:J200)</f>
        <v>918.8</v>
      </c>
      <c r="K201" s="44"/>
      <c r="L201" s="43" t="e">
        <f aca="false">SUM(L198:L206)</f>
        <v>#VALUE!</v>
      </c>
    </row>
    <row r="202" customFormat="false" ht="13.8" hidden="false" customHeight="false" outlineLevel="0" collapsed="false">
      <c r="A202" s="45" t="n">
        <f aca="false">A179</f>
        <v>1</v>
      </c>
      <c r="B202" s="46" t="n">
        <f aca="false">B179</f>
        <v>5</v>
      </c>
      <c r="C202" s="47" t="s">
        <v>59</v>
      </c>
      <c r="D202" s="99" t="s">
        <v>60</v>
      </c>
      <c r="E202" s="65"/>
      <c r="F202" s="54"/>
      <c r="G202" s="54"/>
      <c r="H202" s="54"/>
      <c r="I202" s="55"/>
      <c r="J202" s="54"/>
      <c r="K202" s="54"/>
      <c r="L202" s="30"/>
    </row>
    <row r="203" customFormat="false" ht="13.8" hidden="false" customHeight="false" outlineLevel="0" collapsed="false">
      <c r="A203" s="25"/>
      <c r="B203" s="26"/>
      <c r="C203" s="27"/>
      <c r="D203" s="89" t="s">
        <v>34</v>
      </c>
      <c r="E203" s="65"/>
      <c r="F203" s="54"/>
      <c r="G203" s="54"/>
      <c r="H203" s="54"/>
      <c r="I203" s="55"/>
      <c r="J203" s="54"/>
      <c r="K203" s="54"/>
      <c r="L203" s="30"/>
    </row>
    <row r="204" customFormat="false" ht="13.8" hidden="false" customHeight="false" outlineLevel="0" collapsed="false">
      <c r="A204" s="25"/>
      <c r="B204" s="26"/>
      <c r="C204" s="27"/>
      <c r="D204" s="28"/>
      <c r="E204" s="29"/>
      <c r="F204" s="30"/>
      <c r="G204" s="30"/>
      <c r="H204" s="30"/>
      <c r="I204" s="30"/>
      <c r="J204" s="30"/>
      <c r="K204" s="31"/>
      <c r="L204" s="30"/>
    </row>
    <row r="205" customFormat="false" ht="13.8" hidden="false" customHeight="false" outlineLevel="0" collapsed="false">
      <c r="A205" s="25"/>
      <c r="B205" s="26"/>
      <c r="C205" s="27"/>
      <c r="D205" s="28"/>
      <c r="E205" s="29"/>
      <c r="F205" s="30"/>
      <c r="G205" s="30"/>
      <c r="H205" s="30"/>
      <c r="I205" s="30"/>
      <c r="J205" s="30"/>
      <c r="K205" s="31"/>
      <c r="L205" s="30"/>
    </row>
    <row r="206" customFormat="false" ht="13.8" hidden="false" customHeight="false" outlineLevel="0" collapsed="false">
      <c r="A206" s="38"/>
      <c r="B206" s="39"/>
      <c r="C206" s="40"/>
      <c r="D206" s="41" t="s">
        <v>38</v>
      </c>
      <c r="E206" s="42"/>
      <c r="F206" s="43" t="n">
        <f aca="false">SUM(F202:F205)</f>
        <v>0</v>
      </c>
      <c r="G206" s="43" t="n">
        <f aca="false">SUM(G202:G205)</f>
        <v>0</v>
      </c>
      <c r="H206" s="43" t="n">
        <f aca="false">SUM(H202:H205)</f>
        <v>0</v>
      </c>
      <c r="I206" s="43" t="n">
        <f aca="false">SUM(I202:I205)</f>
        <v>0</v>
      </c>
      <c r="J206" s="43" t="n">
        <f aca="false">SUM(J202:J205)</f>
        <v>0</v>
      </c>
      <c r="K206" s="44"/>
      <c r="L206" s="43" t="e">
        <f aca="false">SUM(L199:L205)</f>
        <v>#VALUE!</v>
      </c>
    </row>
    <row r="207" customFormat="false" ht="13.8" hidden="false" customHeight="false" outlineLevel="0" collapsed="false">
      <c r="A207" s="45" t="n">
        <f aca="false">A179</f>
        <v>1</v>
      </c>
      <c r="B207" s="46" t="n">
        <f aca="false">B179</f>
        <v>5</v>
      </c>
      <c r="C207" s="47" t="s">
        <v>61</v>
      </c>
      <c r="D207" s="82" t="s">
        <v>57</v>
      </c>
      <c r="E207" s="54" t="s">
        <v>58</v>
      </c>
      <c r="F207" s="54" t="n">
        <v>80</v>
      </c>
      <c r="G207" s="54" t="n">
        <v>2.6</v>
      </c>
      <c r="H207" s="54" t="n">
        <v>0.4</v>
      </c>
      <c r="I207" s="55" t="n">
        <v>17</v>
      </c>
      <c r="J207" s="54" t="n">
        <v>164.8</v>
      </c>
      <c r="K207" s="54" t="n">
        <v>36</v>
      </c>
      <c r="L207" s="30"/>
    </row>
    <row r="208" customFormat="false" ht="13.8" hidden="false" customHeight="false" outlineLevel="0" collapsed="false">
      <c r="A208" s="25"/>
      <c r="B208" s="26"/>
      <c r="C208" s="27"/>
      <c r="D208" s="82" t="s">
        <v>30</v>
      </c>
      <c r="E208" s="54" t="s">
        <v>31</v>
      </c>
      <c r="F208" s="54" t="n">
        <v>200</v>
      </c>
      <c r="G208" s="54" t="n">
        <v>4.62</v>
      </c>
      <c r="H208" s="54" t="n">
        <v>4.02</v>
      </c>
      <c r="I208" s="55" t="n">
        <v>43.8</v>
      </c>
      <c r="J208" s="54" t="n">
        <v>135</v>
      </c>
      <c r="K208" s="54" t="n">
        <v>63</v>
      </c>
      <c r="L208" s="30"/>
    </row>
    <row r="209" customFormat="false" ht="13.8" hidden="false" customHeight="false" outlineLevel="0" collapsed="false">
      <c r="A209" s="25"/>
      <c r="B209" s="26"/>
      <c r="C209" s="27"/>
      <c r="D209" s="82" t="s">
        <v>54</v>
      </c>
      <c r="E209" s="54" t="s">
        <v>62</v>
      </c>
      <c r="F209" s="54" t="n">
        <v>100</v>
      </c>
      <c r="G209" s="54" t="n">
        <v>13.7</v>
      </c>
      <c r="H209" s="54" t="n">
        <v>6.2</v>
      </c>
      <c r="I209" s="55" t="n">
        <v>4.4</v>
      </c>
      <c r="J209" s="54" t="n">
        <v>153</v>
      </c>
      <c r="K209" s="54" t="n">
        <v>72</v>
      </c>
      <c r="L209" s="30"/>
    </row>
    <row r="210" customFormat="false" ht="13.8" hidden="false" customHeight="false" outlineLevel="0" collapsed="false">
      <c r="A210" s="25"/>
      <c r="B210" s="26"/>
      <c r="C210" s="27"/>
      <c r="D210" s="82" t="s">
        <v>52</v>
      </c>
      <c r="E210" s="54" t="s">
        <v>113</v>
      </c>
      <c r="F210" s="54" t="n">
        <v>200</v>
      </c>
      <c r="G210" s="54" t="n">
        <v>14.8</v>
      </c>
      <c r="H210" s="54" t="n">
        <v>12</v>
      </c>
      <c r="I210" s="55" t="n">
        <v>28.5</v>
      </c>
      <c r="J210" s="54" t="n">
        <v>200</v>
      </c>
      <c r="K210" s="54" t="n">
        <v>16</v>
      </c>
      <c r="L210" s="30"/>
    </row>
    <row r="211" customFormat="false" ht="13.8" hidden="false" customHeight="false" outlineLevel="0" collapsed="false">
      <c r="A211" s="25"/>
      <c r="B211" s="26"/>
      <c r="C211" s="27"/>
      <c r="D211" s="90" t="s">
        <v>36</v>
      </c>
      <c r="E211" s="54" t="s">
        <v>71</v>
      </c>
      <c r="F211" s="54" t="n">
        <v>15</v>
      </c>
      <c r="G211" s="54" t="n">
        <v>0.4</v>
      </c>
      <c r="H211" s="54" t="n">
        <v>62.5</v>
      </c>
      <c r="I211" s="55" t="n">
        <v>0.8</v>
      </c>
      <c r="J211" s="54" t="n">
        <v>205</v>
      </c>
      <c r="K211" s="54" t="n">
        <v>50</v>
      </c>
      <c r="L211" s="30"/>
    </row>
    <row r="212" customFormat="false" ht="13.8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3.8" hidden="false" customHeight="false" outlineLevel="0" collapsed="false">
      <c r="A213" s="38"/>
      <c r="B213" s="39"/>
      <c r="C213" s="40"/>
      <c r="D213" s="41" t="s">
        <v>38</v>
      </c>
      <c r="E213" s="42"/>
      <c r="F213" s="43" t="n">
        <f aca="false">SUM(F207:F212)</f>
        <v>595</v>
      </c>
      <c r="G213" s="43" t="n">
        <f aca="false">SUM(G207:G212)</f>
        <v>36.12</v>
      </c>
      <c r="H213" s="43" t="n">
        <f aca="false">SUM(H207:H212)</f>
        <v>85.12</v>
      </c>
      <c r="I213" s="43" t="n">
        <f aca="false">SUM(I207:I212)</f>
        <v>94.5</v>
      </c>
      <c r="J213" s="43" t="n">
        <f aca="false">SUM(J207:J212)</f>
        <v>857.8</v>
      </c>
      <c r="K213" s="44"/>
      <c r="L213" s="43" t="e">
        <f aca="false">SUM(L207:L215)</f>
        <v>#VALUE!</v>
      </c>
    </row>
    <row r="214" customFormat="false" ht="13.8" hidden="false" customHeight="false" outlineLevel="0" collapsed="false">
      <c r="A214" s="45" t="n">
        <f aca="false">A179</f>
        <v>1</v>
      </c>
      <c r="B214" s="46" t="n">
        <f aca="false">B179</f>
        <v>5</v>
      </c>
      <c r="C214" s="47" t="s">
        <v>65</v>
      </c>
      <c r="D214" s="99" t="s">
        <v>60</v>
      </c>
      <c r="E214" s="65" t="s">
        <v>66</v>
      </c>
      <c r="F214" s="54" t="n">
        <v>200</v>
      </c>
      <c r="G214" s="54" t="n">
        <v>12</v>
      </c>
      <c r="H214" s="54" t="n">
        <v>2</v>
      </c>
      <c r="I214" s="55" t="n">
        <v>8.4</v>
      </c>
      <c r="J214" s="54" t="n">
        <v>134</v>
      </c>
      <c r="K214" s="54" t="n">
        <v>58</v>
      </c>
      <c r="L214" s="30"/>
    </row>
    <row r="215" customFormat="false" ht="13.8" hidden="false" customHeight="false" outlineLevel="0" collapsed="false">
      <c r="A215" s="25"/>
      <c r="B215" s="26"/>
      <c r="C215" s="27"/>
      <c r="D215" s="89" t="s">
        <v>34</v>
      </c>
      <c r="E215" s="65" t="s">
        <v>67</v>
      </c>
      <c r="F215" s="54" t="n">
        <v>100</v>
      </c>
      <c r="G215" s="54" t="n">
        <v>0.6</v>
      </c>
      <c r="H215" s="54" t="n">
        <v>0.6</v>
      </c>
      <c r="I215" s="55" t="n">
        <v>14.3</v>
      </c>
      <c r="J215" s="54" t="n">
        <v>68.6</v>
      </c>
      <c r="K215" s="54" t="n">
        <v>60</v>
      </c>
      <c r="L215" s="30"/>
    </row>
    <row r="216" customFormat="false" ht="13.8" hidden="false" customHeight="false" outlineLevel="0" collapsed="false">
      <c r="A216" s="25"/>
      <c r="B216" s="26"/>
      <c r="C216" s="27"/>
      <c r="D216" s="48" t="s">
        <v>41</v>
      </c>
      <c r="E216" s="29"/>
      <c r="F216" s="30"/>
      <c r="G216" s="30"/>
      <c r="H216" s="30"/>
      <c r="I216" s="30"/>
      <c r="J216" s="30"/>
      <c r="K216" s="31"/>
      <c r="L216" s="30"/>
    </row>
    <row r="217" customFormat="false" ht="13.8" hidden="false" customHeight="false" outlineLevel="0" collapsed="false">
      <c r="A217" s="25"/>
      <c r="B217" s="26"/>
      <c r="C217" s="27"/>
      <c r="D217" s="48"/>
      <c r="E217" s="29"/>
      <c r="F217" s="30"/>
      <c r="G217" s="30"/>
      <c r="H217" s="30"/>
      <c r="I217" s="30"/>
      <c r="J217" s="30"/>
      <c r="K217" s="31"/>
      <c r="L217" s="30"/>
    </row>
    <row r="218" customFormat="false" ht="13.8" hidden="false" customHeight="false" outlineLevel="0" collapsed="false">
      <c r="A218" s="25"/>
      <c r="B218" s="26"/>
      <c r="C218" s="27"/>
      <c r="D218" s="28"/>
      <c r="E218" s="29"/>
      <c r="F218" s="30"/>
      <c r="G218" s="30"/>
      <c r="H218" s="30"/>
      <c r="I218" s="30"/>
      <c r="J218" s="30"/>
      <c r="K218" s="31"/>
      <c r="L218" s="30"/>
    </row>
    <row r="219" customFormat="false" ht="13.8" hidden="false" customHeight="false" outlineLevel="0" collapsed="false">
      <c r="A219" s="25"/>
      <c r="B219" s="26"/>
      <c r="C219" s="27"/>
      <c r="D219" s="28"/>
      <c r="E219" s="29"/>
      <c r="F219" s="30"/>
      <c r="G219" s="30"/>
      <c r="H219" s="30"/>
      <c r="I219" s="30"/>
      <c r="J219" s="30"/>
      <c r="K219" s="31"/>
      <c r="L219" s="30"/>
    </row>
    <row r="220" customFormat="false" ht="13.8" hidden="false" customHeight="false" outlineLevel="0" collapsed="false">
      <c r="A220" s="38"/>
      <c r="B220" s="39"/>
      <c r="C220" s="40"/>
      <c r="D220" s="70" t="s">
        <v>38</v>
      </c>
      <c r="E220" s="42"/>
      <c r="F220" s="43" t="n">
        <f aca="false">SUM(F214:F219)</f>
        <v>300</v>
      </c>
      <c r="G220" s="43" t="n">
        <f aca="false">SUM(G214:G219)</f>
        <v>12.6</v>
      </c>
      <c r="H220" s="43" t="n">
        <f aca="false">SUM(H214:H219)</f>
        <v>2.6</v>
      </c>
      <c r="I220" s="43" t="n">
        <f aca="false">SUM(I214:I219)</f>
        <v>22.7</v>
      </c>
      <c r="J220" s="43" t="n">
        <f aca="false">SUM(J214:J219)</f>
        <v>202.6</v>
      </c>
      <c r="K220" s="44"/>
      <c r="L220" s="43" t="e">
        <f aca="false">SUM(L214:L222)</f>
        <v>#VALUE!</v>
      </c>
    </row>
    <row r="221" customFormat="false" ht="15.75" hidden="false" customHeight="true" outlineLevel="0" collapsed="false">
      <c r="A221" s="71" t="n">
        <f aca="false">A179</f>
        <v>1</v>
      </c>
      <c r="B221" s="72" t="n">
        <f aca="false">B179</f>
        <v>5</v>
      </c>
      <c r="C221" s="73" t="s">
        <v>68</v>
      </c>
      <c r="D221" s="73"/>
      <c r="E221" s="74"/>
      <c r="F221" s="75" t="n">
        <f aca="false">F186+F191+F201+F206+F213+F220</f>
        <v>2330</v>
      </c>
      <c r="G221" s="75" t="n">
        <f aca="false">G186+G191+G201+G206+G213+G220</f>
        <v>106.69</v>
      </c>
      <c r="H221" s="75" t="n">
        <f aca="false">H186+H191+H201+H206+H213+H220</f>
        <v>198.53</v>
      </c>
      <c r="I221" s="75" t="n">
        <f aca="false">I186+I191+I201+I206+I213+I220</f>
        <v>350.58</v>
      </c>
      <c r="J221" s="75" t="n">
        <f aca="false">J186+J191+J201+J206+J213+J220</f>
        <v>3559.3</v>
      </c>
      <c r="K221" s="76"/>
      <c r="L221" s="75" t="e">
        <f aca="false">L186+L191+L201+L206+L213+L220</f>
        <v>#VALUE!</v>
      </c>
    </row>
    <row r="222" customFormat="false" ht="13.8" hidden="false" customHeight="false" outlineLevel="0" collapsed="false">
      <c r="A222" s="17" t="n">
        <v>1</v>
      </c>
      <c r="B222" s="18" t="n">
        <v>6</v>
      </c>
      <c r="C222" s="19" t="s">
        <v>26</v>
      </c>
      <c r="D222" s="100" t="s">
        <v>27</v>
      </c>
      <c r="E222" s="58" t="s">
        <v>114</v>
      </c>
      <c r="F222" s="58" t="s">
        <v>115</v>
      </c>
      <c r="G222" s="58" t="n">
        <v>10.8</v>
      </c>
      <c r="H222" s="58" t="n">
        <v>10.9</v>
      </c>
      <c r="I222" s="59" t="n">
        <v>57.8</v>
      </c>
      <c r="J222" s="58" t="n">
        <v>367.9</v>
      </c>
      <c r="K222" s="58" t="n">
        <v>14</v>
      </c>
      <c r="L222" s="24"/>
    </row>
    <row r="223" customFormat="false" ht="13.8" hidden="false" customHeight="false" outlineLevel="0" collapsed="false">
      <c r="A223" s="25"/>
      <c r="B223" s="26"/>
      <c r="C223" s="27"/>
      <c r="D223" s="67" t="s">
        <v>30</v>
      </c>
      <c r="E223" s="54" t="s">
        <v>88</v>
      </c>
      <c r="F223" s="54" t="n">
        <v>200</v>
      </c>
      <c r="G223" s="54" t="n">
        <v>4.62</v>
      </c>
      <c r="H223" s="54" t="n">
        <v>4.02</v>
      </c>
      <c r="I223" s="55" t="n">
        <v>43.8</v>
      </c>
      <c r="J223" s="54" t="n">
        <v>135</v>
      </c>
      <c r="K223" s="54" t="n">
        <v>63</v>
      </c>
      <c r="L223" s="30"/>
    </row>
    <row r="224" customFormat="false" ht="13.8" hidden="false" customHeight="false" outlineLevel="0" collapsed="false">
      <c r="A224" s="25"/>
      <c r="B224" s="26"/>
      <c r="C224" s="27"/>
      <c r="D224" s="67" t="s">
        <v>43</v>
      </c>
      <c r="E224" s="54" t="s">
        <v>70</v>
      </c>
      <c r="F224" s="54" t="n">
        <v>120</v>
      </c>
      <c r="G224" s="54" t="n">
        <v>3.1</v>
      </c>
      <c r="H224" s="54" t="n">
        <v>0.2</v>
      </c>
      <c r="I224" s="55" t="n">
        <v>20.1</v>
      </c>
      <c r="J224" s="54" t="n">
        <v>284.1</v>
      </c>
      <c r="K224" s="54" t="n">
        <v>37</v>
      </c>
      <c r="L224" s="30"/>
    </row>
    <row r="225" customFormat="false" ht="13.8" hidden="false" customHeight="false" outlineLevel="0" collapsed="false">
      <c r="A225" s="25"/>
      <c r="B225" s="26"/>
      <c r="C225" s="27"/>
      <c r="D225" s="37" t="s">
        <v>45</v>
      </c>
      <c r="E225" s="54" t="s">
        <v>116</v>
      </c>
      <c r="F225" s="54" t="n">
        <v>30</v>
      </c>
      <c r="G225" s="54" t="n">
        <v>3</v>
      </c>
      <c r="H225" s="54" t="n">
        <v>0.3</v>
      </c>
      <c r="I225" s="55" t="n">
        <v>8.1</v>
      </c>
      <c r="J225" s="54" t="n">
        <v>166.8</v>
      </c>
      <c r="K225" s="54" t="n">
        <v>47</v>
      </c>
      <c r="L225" s="30"/>
    </row>
    <row r="226" customFormat="false" ht="13.8" hidden="false" customHeight="false" outlineLevel="0" collapsed="false">
      <c r="A226" s="25"/>
      <c r="B226" s="26"/>
      <c r="C226" s="27"/>
      <c r="D226" s="54" t="s">
        <v>73</v>
      </c>
      <c r="E226" s="54" t="s">
        <v>74</v>
      </c>
      <c r="F226" s="54" t="n">
        <v>24</v>
      </c>
      <c r="G226" s="54" t="n">
        <v>4.3</v>
      </c>
      <c r="H226" s="54" t="n">
        <v>5.4</v>
      </c>
      <c r="I226" s="55" t="n">
        <v>0</v>
      </c>
      <c r="J226" s="54" t="n">
        <v>67.4</v>
      </c>
      <c r="K226" s="54" t="n">
        <v>48</v>
      </c>
      <c r="L226" s="30"/>
    </row>
    <row r="227" customFormat="false" ht="13.8" hidden="false" customHeight="false" outlineLevel="0" collapsed="false">
      <c r="A227" s="25"/>
      <c r="B227" s="26"/>
      <c r="C227" s="27"/>
      <c r="D227" s="54"/>
      <c r="E227" s="54" t="s">
        <v>35</v>
      </c>
      <c r="F227" s="54" t="n">
        <v>100</v>
      </c>
      <c r="G227" s="54" t="n">
        <v>1.4</v>
      </c>
      <c r="H227" s="54" t="n">
        <v>0.3</v>
      </c>
      <c r="I227" s="55" t="n">
        <v>8.1</v>
      </c>
      <c r="J227" s="54" t="n">
        <v>36</v>
      </c>
      <c r="K227" s="54" t="n">
        <v>61</v>
      </c>
      <c r="L227" s="30"/>
    </row>
    <row r="228" customFormat="false" ht="13.8" hidden="false" customHeight="false" outlineLevel="0" collapsed="false">
      <c r="A228" s="25"/>
      <c r="B228" s="26"/>
      <c r="C228" s="27"/>
      <c r="D228" s="54" t="s">
        <v>36</v>
      </c>
      <c r="E228" s="54" t="s">
        <v>71</v>
      </c>
      <c r="F228" s="54" t="n">
        <v>10</v>
      </c>
      <c r="G228" s="54" t="n">
        <v>0.4</v>
      </c>
      <c r="H228" s="54" t="n">
        <v>62.5</v>
      </c>
      <c r="I228" s="55" t="n">
        <v>0.8</v>
      </c>
      <c r="J228" s="54" t="n">
        <v>105</v>
      </c>
      <c r="K228" s="54" t="n">
        <v>50</v>
      </c>
      <c r="L228" s="30"/>
    </row>
    <row r="229" customFormat="false" ht="13.8" hidden="false" customHeight="false" outlineLevel="0" collapsed="false">
      <c r="A229" s="38"/>
      <c r="B229" s="39"/>
      <c r="C229" s="40"/>
      <c r="D229" s="41" t="s">
        <v>38</v>
      </c>
      <c r="E229" s="42"/>
      <c r="F229" s="43" t="n">
        <f aca="false">SUM(F222:F228)</f>
        <v>484</v>
      </c>
      <c r="G229" s="43" t="n">
        <f aca="false">SUM(G222:G228)</f>
        <v>27.62</v>
      </c>
      <c r="H229" s="43" t="n">
        <f aca="false">SUM(H222:H228)</f>
        <v>83.62</v>
      </c>
      <c r="I229" s="43" t="n">
        <f aca="false">SUM(I222:I228)</f>
        <v>138.7</v>
      </c>
      <c r="J229" s="43" t="n">
        <f aca="false">SUM(J222:J228)</f>
        <v>1162.2</v>
      </c>
      <c r="K229" s="44"/>
      <c r="L229" s="43" t="n">
        <f aca="false">SUM(L222:L228)</f>
        <v>0</v>
      </c>
    </row>
    <row r="230" customFormat="false" ht="13.8" hidden="false" customHeight="false" outlineLevel="0" collapsed="false">
      <c r="A230" s="45" t="n">
        <f aca="false">A222</f>
        <v>1</v>
      </c>
      <c r="B230" s="46" t="n">
        <f aca="false">B222</f>
        <v>6</v>
      </c>
      <c r="C230" s="47" t="s">
        <v>39</v>
      </c>
      <c r="D230" s="48" t="s">
        <v>34</v>
      </c>
      <c r="E230" s="29"/>
      <c r="F230" s="30"/>
      <c r="G230" s="30"/>
      <c r="H230" s="30"/>
      <c r="I230" s="30"/>
      <c r="J230" s="30"/>
      <c r="K230" s="31"/>
      <c r="L230" s="30"/>
    </row>
    <row r="231" customFormat="false" ht="13.8" hidden="false" customHeight="false" outlineLevel="0" collapsed="false">
      <c r="A231" s="25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3.8" hidden="false" customHeight="false" outlineLevel="0" collapsed="false">
      <c r="A232" s="25"/>
      <c r="B232" s="26"/>
      <c r="C232" s="27"/>
      <c r="D232" s="28"/>
      <c r="E232" s="29"/>
      <c r="F232" s="30"/>
      <c r="G232" s="30"/>
      <c r="H232" s="30"/>
      <c r="I232" s="30"/>
      <c r="J232" s="30"/>
      <c r="K232" s="31"/>
      <c r="L232" s="30"/>
    </row>
    <row r="233" customFormat="false" ht="13.8" hidden="false" customHeight="false" outlineLevel="0" collapsed="false">
      <c r="A233" s="25"/>
      <c r="B233" s="26"/>
      <c r="C233" s="27"/>
      <c r="D233" s="28"/>
      <c r="E233" s="29"/>
      <c r="F233" s="30"/>
      <c r="G233" s="30"/>
      <c r="H233" s="30"/>
      <c r="I233" s="30"/>
      <c r="J233" s="30"/>
      <c r="K233" s="31"/>
      <c r="L233" s="30"/>
    </row>
    <row r="234" customFormat="false" ht="13.8" hidden="false" customHeight="false" outlineLevel="0" collapsed="false">
      <c r="A234" s="38"/>
      <c r="B234" s="39"/>
      <c r="C234" s="40"/>
      <c r="D234" s="41" t="s">
        <v>38</v>
      </c>
      <c r="E234" s="42"/>
      <c r="F234" s="43" t="n">
        <f aca="false">SUM(F230:F233)</f>
        <v>0</v>
      </c>
      <c r="G234" s="43" t="n">
        <f aca="false">SUM(G230:G233)</f>
        <v>0</v>
      </c>
      <c r="H234" s="43" t="n">
        <f aca="false">SUM(H230:H233)</f>
        <v>0</v>
      </c>
      <c r="I234" s="43" t="n">
        <f aca="false">SUM(I230:I233)</f>
        <v>0</v>
      </c>
      <c r="J234" s="43" t="n">
        <f aca="false">SUM(J230:J233)</f>
        <v>0</v>
      </c>
      <c r="K234" s="44"/>
      <c r="L234" s="43" t="e">
        <f aca="false">SUM(L230:L239)</f>
        <v>#VALUE!</v>
      </c>
    </row>
    <row r="235" customFormat="false" ht="13.8" hidden="false" customHeight="false" outlineLevel="0" collapsed="false">
      <c r="A235" s="45" t="n">
        <f aca="false">A222</f>
        <v>1</v>
      </c>
      <c r="B235" s="46" t="n">
        <f aca="false">B222</f>
        <v>6</v>
      </c>
      <c r="C235" s="47" t="s">
        <v>47</v>
      </c>
      <c r="D235" s="89" t="s">
        <v>48</v>
      </c>
      <c r="E235" s="54" t="s">
        <v>91</v>
      </c>
      <c r="F235" s="54" t="n">
        <v>100</v>
      </c>
      <c r="G235" s="54" t="n">
        <v>1.16</v>
      </c>
      <c r="H235" s="54" t="n">
        <v>8.3</v>
      </c>
      <c r="I235" s="55" t="n">
        <v>14.6</v>
      </c>
      <c r="J235" s="54" t="n">
        <v>98.8</v>
      </c>
      <c r="K235" s="54" t="n">
        <v>35</v>
      </c>
      <c r="L235" s="30"/>
    </row>
    <row r="236" customFormat="false" ht="13.8" hidden="false" customHeight="false" outlineLevel="0" collapsed="false">
      <c r="A236" s="25"/>
      <c r="B236" s="26"/>
      <c r="C236" s="27"/>
      <c r="D236" s="82" t="s">
        <v>50</v>
      </c>
      <c r="E236" s="60" t="s">
        <v>117</v>
      </c>
      <c r="F236" s="54" t="s">
        <v>93</v>
      </c>
      <c r="G236" s="54" t="n">
        <v>9.1</v>
      </c>
      <c r="H236" s="54" t="n">
        <v>10.5</v>
      </c>
      <c r="I236" s="55" t="n">
        <v>15.9</v>
      </c>
      <c r="J236" s="54" t="n">
        <v>194.9</v>
      </c>
      <c r="K236" s="54" t="n">
        <v>1</v>
      </c>
      <c r="L236" s="30"/>
    </row>
    <row r="237" customFormat="false" ht="13.8" hidden="false" customHeight="false" outlineLevel="0" collapsed="false">
      <c r="A237" s="25"/>
      <c r="B237" s="26"/>
      <c r="C237" s="27"/>
      <c r="D237" s="82" t="s">
        <v>52</v>
      </c>
      <c r="E237" s="54" t="s">
        <v>118</v>
      </c>
      <c r="F237" s="54" t="s">
        <v>29</v>
      </c>
      <c r="G237" s="54" t="n">
        <v>7.6</v>
      </c>
      <c r="H237" s="54" t="n">
        <v>9.2</v>
      </c>
      <c r="I237" s="55" t="n">
        <v>48.8</v>
      </c>
      <c r="J237" s="54" t="n">
        <v>150.7</v>
      </c>
      <c r="K237" s="54" t="n">
        <v>18</v>
      </c>
      <c r="L237" s="30"/>
    </row>
    <row r="238" customFormat="false" ht="13.8" hidden="false" customHeight="false" outlineLevel="0" collapsed="false">
      <c r="A238" s="25"/>
      <c r="B238" s="26"/>
      <c r="C238" s="27"/>
      <c r="D238" s="82" t="s">
        <v>54</v>
      </c>
      <c r="E238" s="54" t="s">
        <v>119</v>
      </c>
      <c r="F238" s="54" t="n">
        <v>100</v>
      </c>
      <c r="G238" s="54" t="n">
        <v>10</v>
      </c>
      <c r="H238" s="54" t="n">
        <v>15.3</v>
      </c>
      <c r="I238" s="55" t="n">
        <v>5.5</v>
      </c>
      <c r="J238" s="54" t="n">
        <v>132.4</v>
      </c>
      <c r="K238" s="54" t="n">
        <v>25</v>
      </c>
      <c r="L238" s="30"/>
    </row>
    <row r="239" customFormat="false" ht="13.8" hidden="false" customHeight="false" outlineLevel="0" collapsed="false">
      <c r="A239" s="25"/>
      <c r="B239" s="26"/>
      <c r="C239" s="27"/>
      <c r="D239" s="82" t="s">
        <v>41</v>
      </c>
      <c r="E239" s="54" t="s">
        <v>89</v>
      </c>
      <c r="F239" s="54" t="n">
        <v>200</v>
      </c>
      <c r="G239" s="54" t="n">
        <v>4</v>
      </c>
      <c r="H239" s="54" t="n">
        <v>0.06</v>
      </c>
      <c r="I239" s="55" t="n">
        <v>35.2</v>
      </c>
      <c r="J239" s="54" t="n">
        <v>110</v>
      </c>
      <c r="K239" s="54" t="n">
        <v>53</v>
      </c>
      <c r="L239" s="30"/>
    </row>
    <row r="240" customFormat="false" ht="13.8" hidden="false" customHeight="false" outlineLevel="0" collapsed="false">
      <c r="A240" s="25"/>
      <c r="B240" s="26"/>
      <c r="C240" s="27"/>
      <c r="D240" s="82" t="s">
        <v>43</v>
      </c>
      <c r="E240" s="85"/>
      <c r="F240" s="86"/>
      <c r="G240" s="86"/>
      <c r="H240" s="86"/>
      <c r="I240" s="87"/>
      <c r="J240" s="86"/>
      <c r="K240" s="37"/>
      <c r="L240" s="30"/>
    </row>
    <row r="241" customFormat="false" ht="13.8" hidden="false" customHeight="false" outlineLevel="0" collapsed="false">
      <c r="A241" s="25"/>
      <c r="B241" s="26"/>
      <c r="C241" s="27"/>
      <c r="D241" s="82" t="s">
        <v>120</v>
      </c>
      <c r="E241" s="54" t="s">
        <v>58</v>
      </c>
      <c r="F241" s="54" t="n">
        <v>80</v>
      </c>
      <c r="G241" s="54" t="n">
        <v>2.6</v>
      </c>
      <c r="H241" s="54" t="n">
        <v>0.4</v>
      </c>
      <c r="I241" s="55" t="n">
        <v>17</v>
      </c>
      <c r="J241" s="54" t="n">
        <v>164.8</v>
      </c>
      <c r="K241" s="54" t="n">
        <v>36</v>
      </c>
      <c r="L241" s="30"/>
    </row>
    <row r="242" customFormat="false" ht="13.8" hidden="false" customHeight="false" outlineLevel="0" collapsed="false">
      <c r="A242" s="25"/>
      <c r="B242" s="26"/>
      <c r="C242" s="27"/>
      <c r="D242" s="89" t="s">
        <v>34</v>
      </c>
      <c r="E242" s="101" t="s">
        <v>40</v>
      </c>
      <c r="F242" s="102" t="n">
        <v>100</v>
      </c>
      <c r="G242" s="102" t="n">
        <v>1.4</v>
      </c>
      <c r="H242" s="102" t="n">
        <v>0.3</v>
      </c>
      <c r="I242" s="103" t="n">
        <v>12.1</v>
      </c>
      <c r="J242" s="102" t="n">
        <v>96</v>
      </c>
      <c r="K242" s="104" t="n">
        <v>62</v>
      </c>
      <c r="L242" s="30"/>
    </row>
    <row r="243" customFormat="false" ht="13.8" hidden="false" customHeight="false" outlineLevel="0" collapsed="false">
      <c r="A243" s="25"/>
      <c r="B243" s="26"/>
      <c r="C243" s="27"/>
      <c r="D243" s="28"/>
      <c r="E243" s="29"/>
      <c r="F243" s="30"/>
      <c r="G243" s="30"/>
      <c r="H243" s="30"/>
      <c r="I243" s="30"/>
      <c r="J243" s="30"/>
      <c r="K243" s="31"/>
      <c r="L243" s="30"/>
    </row>
    <row r="244" customFormat="false" ht="13.8" hidden="false" customHeight="false" outlineLevel="0" collapsed="false">
      <c r="A244" s="38"/>
      <c r="B244" s="39"/>
      <c r="C244" s="40"/>
      <c r="D244" s="41" t="s">
        <v>38</v>
      </c>
      <c r="E244" s="42"/>
      <c r="F244" s="43" t="n">
        <v>1030</v>
      </c>
      <c r="G244" s="43" t="n">
        <f aca="false">SUM(G235:G243)</f>
        <v>35.86</v>
      </c>
      <c r="H244" s="43" t="n">
        <f aca="false">SUM(H235:H243)</f>
        <v>44.06</v>
      </c>
      <c r="I244" s="43" t="n">
        <f aca="false">SUM(I235:I243)</f>
        <v>149.1</v>
      </c>
      <c r="J244" s="43" t="n">
        <f aca="false">SUM(J235:J243)</f>
        <v>947.6</v>
      </c>
      <c r="K244" s="44"/>
      <c r="L244" s="43" t="e">
        <f aca="false">SUM(L241:L249)</f>
        <v>#VALUE!</v>
      </c>
    </row>
    <row r="245" customFormat="false" ht="13.8" hidden="false" customHeight="false" outlineLevel="0" collapsed="false">
      <c r="A245" s="45" t="n">
        <f aca="false">A222</f>
        <v>1</v>
      </c>
      <c r="B245" s="46" t="n">
        <f aca="false">B222</f>
        <v>6</v>
      </c>
      <c r="C245" s="47" t="s">
        <v>59</v>
      </c>
      <c r="D245" s="100" t="s">
        <v>60</v>
      </c>
      <c r="E245" s="65"/>
      <c r="F245" s="54"/>
      <c r="G245" s="54"/>
      <c r="H245" s="54"/>
      <c r="I245" s="55"/>
      <c r="J245" s="54"/>
      <c r="K245" s="54"/>
      <c r="L245" s="30"/>
    </row>
    <row r="246" customFormat="false" ht="13.8" hidden="false" customHeight="false" outlineLevel="0" collapsed="false">
      <c r="A246" s="25"/>
      <c r="B246" s="26"/>
      <c r="C246" s="27"/>
      <c r="D246" s="64" t="s">
        <v>34</v>
      </c>
      <c r="E246" s="65"/>
      <c r="F246" s="54"/>
      <c r="G246" s="54"/>
      <c r="H246" s="54"/>
      <c r="I246" s="55"/>
      <c r="J246" s="54"/>
      <c r="K246" s="54"/>
      <c r="L246" s="30"/>
    </row>
    <row r="247" customFormat="false" ht="13.8" hidden="false" customHeight="false" outlineLevel="0" collapsed="false">
      <c r="A247" s="25"/>
      <c r="B247" s="26"/>
      <c r="C247" s="27"/>
      <c r="D247" s="28"/>
      <c r="E247" s="29"/>
      <c r="F247" s="30"/>
      <c r="G247" s="30"/>
      <c r="H247" s="30"/>
      <c r="I247" s="30"/>
      <c r="J247" s="30"/>
      <c r="K247" s="31"/>
      <c r="L247" s="30"/>
    </row>
    <row r="248" customFormat="false" ht="13.8" hidden="false" customHeight="false" outlineLevel="0" collapsed="false">
      <c r="A248" s="25"/>
      <c r="B248" s="26"/>
      <c r="C248" s="27"/>
      <c r="D248" s="28"/>
      <c r="E248" s="29"/>
      <c r="F248" s="30"/>
      <c r="G248" s="30"/>
      <c r="H248" s="30"/>
      <c r="I248" s="30"/>
      <c r="J248" s="30"/>
      <c r="K248" s="31"/>
      <c r="L248" s="30"/>
    </row>
    <row r="249" customFormat="false" ht="13.8" hidden="false" customHeight="false" outlineLevel="0" collapsed="false">
      <c r="A249" s="38"/>
      <c r="B249" s="39"/>
      <c r="C249" s="40"/>
      <c r="D249" s="41" t="s">
        <v>38</v>
      </c>
      <c r="E249" s="42"/>
      <c r="F249" s="43" t="n">
        <f aca="false">SUM(F245:F248)</f>
        <v>0</v>
      </c>
      <c r="G249" s="43" t="n">
        <f aca="false">SUM(G245:G248)</f>
        <v>0</v>
      </c>
      <c r="H249" s="43" t="n">
        <f aca="false">SUM(H245:H248)</f>
        <v>0</v>
      </c>
      <c r="I249" s="43" t="n">
        <f aca="false">SUM(I245:I248)</f>
        <v>0</v>
      </c>
      <c r="J249" s="43" t="n">
        <f aca="false">SUM(J245:J248)</f>
        <v>0</v>
      </c>
      <c r="K249" s="44"/>
      <c r="L249" s="43" t="e">
        <f aca="false">SUM(L242:L248)</f>
        <v>#VALUE!</v>
      </c>
    </row>
    <row r="250" customFormat="false" ht="13.8" hidden="false" customHeight="false" outlineLevel="0" collapsed="false">
      <c r="A250" s="45" t="n">
        <f aca="false">A222</f>
        <v>1</v>
      </c>
      <c r="B250" s="46" t="n">
        <f aca="false">B222</f>
        <v>6</v>
      </c>
      <c r="C250" s="47" t="s">
        <v>61</v>
      </c>
      <c r="D250" s="67" t="s">
        <v>52</v>
      </c>
      <c r="E250" s="54" t="s">
        <v>63</v>
      </c>
      <c r="F250" s="54" t="n">
        <v>200</v>
      </c>
      <c r="G250" s="54" t="n">
        <v>5.8</v>
      </c>
      <c r="H250" s="54" t="n">
        <v>9.2</v>
      </c>
      <c r="I250" s="78" t="n">
        <v>42.6</v>
      </c>
      <c r="J250" s="54" t="n">
        <v>277.5</v>
      </c>
      <c r="K250" s="54" t="n">
        <v>21</v>
      </c>
      <c r="L250" s="30"/>
    </row>
    <row r="251" customFormat="false" ht="13.8" hidden="false" customHeight="false" outlineLevel="0" collapsed="false">
      <c r="A251" s="25"/>
      <c r="B251" s="26"/>
      <c r="C251" s="27"/>
      <c r="D251" s="67" t="s">
        <v>54</v>
      </c>
      <c r="E251" s="60" t="s">
        <v>104</v>
      </c>
      <c r="F251" s="54" t="n">
        <v>100</v>
      </c>
      <c r="G251" s="54" t="n">
        <v>21</v>
      </c>
      <c r="H251" s="54" t="n">
        <v>22.2</v>
      </c>
      <c r="I251" s="55" t="n">
        <v>15</v>
      </c>
      <c r="J251" s="54" t="n">
        <v>217.2</v>
      </c>
      <c r="K251" s="54" t="n">
        <v>27</v>
      </c>
      <c r="L251" s="30"/>
    </row>
    <row r="252" customFormat="false" ht="13.8" hidden="false" customHeight="false" outlineLevel="0" collapsed="false">
      <c r="A252" s="25"/>
      <c r="B252" s="26"/>
      <c r="C252" s="27"/>
      <c r="D252" s="67" t="s">
        <v>120</v>
      </c>
      <c r="E252" s="54" t="s">
        <v>58</v>
      </c>
      <c r="F252" s="54" t="n">
        <v>80</v>
      </c>
      <c r="G252" s="54" t="n">
        <v>2.6</v>
      </c>
      <c r="H252" s="54" t="n">
        <v>0.4</v>
      </c>
      <c r="I252" s="55" t="n">
        <v>17</v>
      </c>
      <c r="J252" s="54" t="n">
        <v>164.8</v>
      </c>
      <c r="K252" s="54" t="n">
        <v>36</v>
      </c>
      <c r="L252" s="30"/>
    </row>
    <row r="253" customFormat="false" ht="13.8" hidden="false" customHeight="false" outlineLevel="0" collapsed="false">
      <c r="A253" s="25"/>
      <c r="B253" s="26"/>
      <c r="C253" s="27"/>
      <c r="D253" s="54" t="s">
        <v>36</v>
      </c>
      <c r="E253" s="54" t="s">
        <v>71</v>
      </c>
      <c r="F253" s="54" t="n">
        <v>15</v>
      </c>
      <c r="G253" s="54" t="n">
        <v>0.4</v>
      </c>
      <c r="H253" s="54" t="n">
        <v>62.5</v>
      </c>
      <c r="I253" s="55" t="n">
        <v>0.8</v>
      </c>
      <c r="J253" s="54" t="n">
        <v>205</v>
      </c>
      <c r="K253" s="54" t="n">
        <v>50</v>
      </c>
      <c r="L253" s="30"/>
    </row>
    <row r="254" customFormat="false" ht="13.8" hidden="false" customHeight="false" outlineLevel="0" collapsed="false">
      <c r="A254" s="25"/>
      <c r="B254" s="26"/>
      <c r="C254" s="27"/>
      <c r="D254" s="67" t="s">
        <v>30</v>
      </c>
      <c r="E254" s="54" t="s">
        <v>64</v>
      </c>
      <c r="F254" s="54" t="n">
        <v>200</v>
      </c>
      <c r="G254" s="54" t="n">
        <v>0.1</v>
      </c>
      <c r="H254" s="54" t="n">
        <v>0</v>
      </c>
      <c r="I254" s="55" t="n">
        <v>9.9</v>
      </c>
      <c r="J254" s="54" t="n">
        <v>39.9</v>
      </c>
      <c r="K254" s="54" t="n">
        <v>51</v>
      </c>
      <c r="L254" s="30"/>
    </row>
    <row r="255" customFormat="false" ht="13.8" hidden="false" customHeight="false" outlineLevel="0" collapsed="false">
      <c r="A255" s="25"/>
      <c r="B255" s="26"/>
      <c r="C255" s="27"/>
      <c r="D255" s="28"/>
      <c r="E255" s="29"/>
      <c r="F255" s="30"/>
      <c r="G255" s="30"/>
      <c r="H255" s="30"/>
      <c r="I255" s="30"/>
      <c r="J255" s="30"/>
      <c r="K255" s="31"/>
      <c r="L255" s="30"/>
    </row>
    <row r="256" customFormat="false" ht="13.8" hidden="false" customHeight="false" outlineLevel="0" collapsed="false">
      <c r="A256" s="38"/>
      <c r="B256" s="39"/>
      <c r="C256" s="40"/>
      <c r="D256" s="41" t="s">
        <v>38</v>
      </c>
      <c r="E256" s="42"/>
      <c r="F256" s="43" t="n">
        <f aca="false">SUM(F250:F255)</f>
        <v>595</v>
      </c>
      <c r="G256" s="43" t="n">
        <f aca="false">SUM(G250:G255)</f>
        <v>29.9</v>
      </c>
      <c r="H256" s="43" t="n">
        <f aca="false">SUM(H250:H255)</f>
        <v>94.3</v>
      </c>
      <c r="I256" s="43" t="n">
        <f aca="false">SUM(I250:I255)</f>
        <v>85.3</v>
      </c>
      <c r="J256" s="43" t="n">
        <f aca="false">SUM(J250:J255)</f>
        <v>904.4</v>
      </c>
      <c r="K256" s="44"/>
      <c r="L256" s="43" t="e">
        <f aca="false">SUM(L250:L258)</f>
        <v>#VALUE!</v>
      </c>
    </row>
    <row r="257" customFormat="false" ht="13.8" hidden="false" customHeight="false" outlineLevel="0" collapsed="false">
      <c r="A257" s="45" t="n">
        <f aca="false">A222</f>
        <v>1</v>
      </c>
      <c r="B257" s="46" t="n">
        <f aca="false">B222</f>
        <v>6</v>
      </c>
      <c r="C257" s="47" t="s">
        <v>65</v>
      </c>
      <c r="D257" s="54"/>
      <c r="E257" s="54"/>
      <c r="F257" s="54"/>
      <c r="G257" s="54"/>
      <c r="H257" s="54"/>
      <c r="I257" s="54"/>
      <c r="J257" s="54"/>
      <c r="K257" s="54"/>
      <c r="L257" s="30"/>
      <c r="O257" s="105"/>
    </row>
    <row r="258" customFormat="false" ht="13.8" hidden="false" customHeight="false" outlineLevel="0" collapsed="false">
      <c r="A258" s="25"/>
      <c r="B258" s="26"/>
      <c r="C258" s="27"/>
      <c r="D258" s="54"/>
      <c r="E258" s="54"/>
      <c r="F258" s="54"/>
      <c r="G258" s="54"/>
      <c r="H258" s="54"/>
      <c r="I258" s="54"/>
      <c r="J258" s="54"/>
      <c r="K258" s="54"/>
      <c r="L258" s="30"/>
    </row>
    <row r="259" customFormat="false" ht="13.8" hidden="false" customHeight="false" outlineLevel="0" collapsed="false">
      <c r="A259" s="25"/>
      <c r="B259" s="26"/>
      <c r="C259" s="27"/>
      <c r="D259" s="48" t="s">
        <v>41</v>
      </c>
      <c r="E259" s="106" t="s">
        <v>85</v>
      </c>
      <c r="F259" s="107" t="n">
        <v>200</v>
      </c>
      <c r="G259" s="107" t="n">
        <v>12</v>
      </c>
      <c r="H259" s="107" t="n">
        <v>2</v>
      </c>
      <c r="I259" s="107" t="n">
        <v>8.4</v>
      </c>
      <c r="J259" s="107" t="n">
        <v>134</v>
      </c>
      <c r="K259" s="108" t="n">
        <v>58</v>
      </c>
      <c r="L259" s="107"/>
    </row>
    <row r="260" customFormat="false" ht="13.8" hidden="false" customHeight="false" outlineLevel="0" collapsed="false">
      <c r="A260" s="25"/>
      <c r="B260" s="26"/>
      <c r="C260" s="27"/>
      <c r="D260" s="48" t="s">
        <v>34</v>
      </c>
      <c r="E260" s="106" t="s">
        <v>67</v>
      </c>
      <c r="F260" s="107" t="n">
        <v>100</v>
      </c>
      <c r="G260" s="107" t="n">
        <v>0.6</v>
      </c>
      <c r="H260" s="107" t="n">
        <v>0.6</v>
      </c>
      <c r="I260" s="107" t="n">
        <v>14.3</v>
      </c>
      <c r="J260" s="107" t="n">
        <v>68.6</v>
      </c>
      <c r="K260" s="108" t="n">
        <v>60</v>
      </c>
      <c r="L260" s="107"/>
      <c r="O260" s="109"/>
    </row>
    <row r="261" customFormat="false" ht="13.8" hidden="false" customHeight="false" outlineLevel="0" collapsed="false">
      <c r="A261" s="25"/>
      <c r="B261" s="26"/>
      <c r="C261" s="27"/>
      <c r="D261" s="28"/>
      <c r="E261" s="29"/>
      <c r="F261" s="30"/>
      <c r="G261" s="30"/>
      <c r="H261" s="30"/>
      <c r="I261" s="30"/>
      <c r="J261" s="30"/>
      <c r="K261" s="31"/>
      <c r="L261" s="30"/>
    </row>
    <row r="262" customFormat="false" ht="13.8" hidden="false" customHeight="false" outlineLevel="0" collapsed="false">
      <c r="A262" s="25"/>
      <c r="B262" s="26"/>
      <c r="C262" s="27"/>
      <c r="D262" s="28"/>
      <c r="E262" s="29"/>
      <c r="F262" s="30"/>
      <c r="G262" s="30"/>
      <c r="H262" s="30"/>
      <c r="I262" s="30"/>
      <c r="J262" s="30"/>
      <c r="K262" s="31"/>
      <c r="L262" s="30"/>
    </row>
    <row r="263" customFormat="false" ht="13.8" hidden="false" customHeight="false" outlineLevel="0" collapsed="false">
      <c r="A263" s="38"/>
      <c r="B263" s="39"/>
      <c r="C263" s="40"/>
      <c r="D263" s="70" t="s">
        <v>38</v>
      </c>
      <c r="E263" s="42"/>
      <c r="F263" s="43" t="n">
        <f aca="false">SUM(F257:F262)</f>
        <v>300</v>
      </c>
      <c r="G263" s="43" t="n">
        <f aca="false">SUM(G257:G262)</f>
        <v>12.6</v>
      </c>
      <c r="H263" s="43" t="n">
        <f aca="false">SUM(H257:H262)</f>
        <v>2.6</v>
      </c>
      <c r="I263" s="43" t="n">
        <f aca="false">SUM(I257:I262)</f>
        <v>22.7</v>
      </c>
      <c r="J263" s="43" t="n">
        <f aca="false">SUM(J257:J262)</f>
        <v>202.6</v>
      </c>
      <c r="K263" s="44"/>
      <c r="L263" s="43" t="e">
        <f aca="false">SUM(L257:L265)</f>
        <v>#VALUE!</v>
      </c>
    </row>
    <row r="264" customFormat="false" ht="15.75" hidden="false" customHeight="true" outlineLevel="0" collapsed="false">
      <c r="A264" s="71" t="n">
        <f aca="false">A222</f>
        <v>1</v>
      </c>
      <c r="B264" s="72" t="n">
        <f aca="false">B222</f>
        <v>6</v>
      </c>
      <c r="C264" s="73" t="s">
        <v>68</v>
      </c>
      <c r="D264" s="73"/>
      <c r="E264" s="74"/>
      <c r="F264" s="75" t="n">
        <f aca="false">F229+F234+F244+F249+F256+F263</f>
        <v>2409</v>
      </c>
      <c r="G264" s="75" t="n">
        <f aca="false">G229+G234+G244+G249+G256+G263</f>
        <v>105.98</v>
      </c>
      <c r="H264" s="75" t="n">
        <f aca="false">H229+H234+H244+H249+H256+H263</f>
        <v>224.58</v>
      </c>
      <c r="I264" s="75" t="n">
        <f aca="false">I229+I234+I244+I249+I256+I263</f>
        <v>395.8</v>
      </c>
      <c r="J264" s="75" t="n">
        <f aca="false">J229+J234+J244+J249+J256+J263</f>
        <v>3216.8</v>
      </c>
      <c r="K264" s="76"/>
      <c r="L264" s="75" t="n">
        <f aca="false">L229+L234+L244+L249+L256+L263</f>
        <v>0</v>
      </c>
    </row>
    <row r="265" customFormat="false" ht="13.8" hidden="false" customHeight="false" outlineLevel="0" collapsed="false">
      <c r="A265" s="17" t="n">
        <v>1</v>
      </c>
      <c r="B265" s="18" t="n">
        <v>7</v>
      </c>
      <c r="C265" s="19" t="s">
        <v>26</v>
      </c>
      <c r="D265" s="99" t="s">
        <v>27</v>
      </c>
      <c r="E265" s="58" t="s">
        <v>86</v>
      </c>
      <c r="F265" s="58" t="n">
        <v>200</v>
      </c>
      <c r="G265" s="58" t="n">
        <v>16.6</v>
      </c>
      <c r="H265" s="58" t="n">
        <v>18.24</v>
      </c>
      <c r="I265" s="59" t="n">
        <v>2.88</v>
      </c>
      <c r="J265" s="58" t="n">
        <v>200</v>
      </c>
      <c r="K265" s="58" t="n">
        <v>19</v>
      </c>
      <c r="L265" s="24"/>
    </row>
    <row r="266" customFormat="false" ht="13.8" hidden="false" customHeight="false" outlineLevel="0" collapsed="false">
      <c r="A266" s="25"/>
      <c r="B266" s="26"/>
      <c r="C266" s="27"/>
      <c r="D266" s="82" t="s">
        <v>30</v>
      </c>
      <c r="E266" s="54" t="s">
        <v>99</v>
      </c>
      <c r="F266" s="54" t="n">
        <v>200</v>
      </c>
      <c r="G266" s="54" t="n">
        <v>4.32</v>
      </c>
      <c r="H266" s="54" t="n">
        <v>4.6</v>
      </c>
      <c r="I266" s="55" t="n">
        <v>9.6</v>
      </c>
      <c r="J266" s="54" t="n">
        <v>135</v>
      </c>
      <c r="K266" s="54" t="n">
        <v>54</v>
      </c>
      <c r="L266" s="30"/>
    </row>
    <row r="267" customFormat="false" ht="13.8" hidden="false" customHeight="false" outlineLevel="0" collapsed="false">
      <c r="A267" s="25"/>
      <c r="B267" s="26"/>
      <c r="C267" s="27"/>
      <c r="D267" s="82" t="s">
        <v>43</v>
      </c>
      <c r="E267" s="54" t="s">
        <v>70</v>
      </c>
      <c r="F267" s="54" t="n">
        <v>120</v>
      </c>
      <c r="G267" s="54" t="n">
        <v>3.1</v>
      </c>
      <c r="H267" s="54" t="n">
        <v>0.2</v>
      </c>
      <c r="I267" s="55" t="n">
        <v>20.1</v>
      </c>
      <c r="J267" s="54" t="n">
        <v>284.1</v>
      </c>
      <c r="K267" s="54" t="n">
        <v>37</v>
      </c>
      <c r="L267" s="30"/>
    </row>
    <row r="268" customFormat="false" ht="13.8" hidden="false" customHeight="false" outlineLevel="0" collapsed="false">
      <c r="A268" s="25"/>
      <c r="B268" s="26"/>
      <c r="C268" s="27"/>
      <c r="D268" s="90" t="s">
        <v>36</v>
      </c>
      <c r="E268" s="54" t="s">
        <v>71</v>
      </c>
      <c r="F268" s="54" t="n">
        <v>15</v>
      </c>
      <c r="G268" s="54" t="n">
        <v>0.4</v>
      </c>
      <c r="H268" s="54" t="n">
        <v>62.5</v>
      </c>
      <c r="I268" s="55" t="n">
        <v>0.8</v>
      </c>
      <c r="J268" s="54" t="n">
        <v>205</v>
      </c>
      <c r="K268" s="54" t="n">
        <v>50</v>
      </c>
      <c r="L268" s="30"/>
    </row>
    <row r="269" customFormat="false" ht="13.8" hidden="false" customHeight="false" outlineLevel="0" collapsed="false">
      <c r="A269" s="25"/>
      <c r="B269" s="26"/>
      <c r="C269" s="27"/>
      <c r="D269" s="98" t="s">
        <v>45</v>
      </c>
      <c r="E269" s="54" t="s">
        <v>100</v>
      </c>
      <c r="F269" s="56" t="n">
        <v>30</v>
      </c>
      <c r="G269" s="54" t="n">
        <v>1</v>
      </c>
      <c r="H269" s="54" t="n">
        <v>8.8</v>
      </c>
      <c r="I269" s="55" t="n">
        <v>18.8</v>
      </c>
      <c r="J269" s="54" t="n">
        <v>154.2</v>
      </c>
      <c r="K269" s="54" t="n">
        <v>30</v>
      </c>
      <c r="L269" s="30"/>
    </row>
    <row r="270" customFormat="false" ht="13.8" hidden="false" customHeight="false" outlineLevel="0" collapsed="false">
      <c r="A270" s="25"/>
      <c r="B270" s="26"/>
      <c r="C270" s="27"/>
      <c r="D270" s="89" t="s">
        <v>34</v>
      </c>
      <c r="E270" s="54" t="s">
        <v>35</v>
      </c>
      <c r="F270" s="54" t="n">
        <v>100</v>
      </c>
      <c r="G270" s="54" t="n">
        <v>1.4</v>
      </c>
      <c r="H270" s="54" t="n">
        <v>0.3</v>
      </c>
      <c r="I270" s="55" t="n">
        <v>8.1</v>
      </c>
      <c r="J270" s="54" t="n">
        <v>36</v>
      </c>
      <c r="K270" s="54" t="n">
        <v>61</v>
      </c>
      <c r="L270" s="30"/>
    </row>
    <row r="271" customFormat="false" ht="13.8" hidden="false" customHeight="false" outlineLevel="0" collapsed="false">
      <c r="A271" s="25"/>
      <c r="B271" s="26"/>
      <c r="C271" s="27"/>
      <c r="D271" s="28"/>
      <c r="E271" s="29"/>
      <c r="F271" s="30"/>
      <c r="G271" s="30"/>
      <c r="H271" s="30"/>
      <c r="I271" s="30"/>
      <c r="J271" s="30"/>
      <c r="K271" s="31"/>
      <c r="L271" s="30"/>
    </row>
    <row r="272" customFormat="false" ht="13.8" hidden="false" customHeight="false" outlineLevel="0" collapsed="false">
      <c r="A272" s="38"/>
      <c r="B272" s="39"/>
      <c r="C272" s="40"/>
      <c r="D272" s="41" t="s">
        <v>38</v>
      </c>
      <c r="E272" s="42"/>
      <c r="F272" s="43" t="n">
        <v>665</v>
      </c>
      <c r="G272" s="43" t="n">
        <f aca="false">SUM(G265:G271)</f>
        <v>26.82</v>
      </c>
      <c r="H272" s="43" t="n">
        <f aca="false">SUM(H265:H271)</f>
        <v>94.64</v>
      </c>
      <c r="I272" s="43" t="n">
        <f aca="false">SUM(I265:I271)</f>
        <v>60.28</v>
      </c>
      <c r="J272" s="43" t="n">
        <f aca="false">SUM(J265:J271)</f>
        <v>1014.3</v>
      </c>
      <c r="K272" s="44"/>
      <c r="L272" s="43" t="n">
        <f aca="false">SUM(L265:L271)</f>
        <v>0</v>
      </c>
    </row>
    <row r="273" customFormat="false" ht="13.8" hidden="false" customHeight="false" outlineLevel="0" collapsed="false">
      <c r="A273" s="45" t="n">
        <f aca="false">A265</f>
        <v>1</v>
      </c>
      <c r="B273" s="46" t="n">
        <f aca="false">B265</f>
        <v>7</v>
      </c>
      <c r="C273" s="47" t="s">
        <v>39</v>
      </c>
      <c r="D273" s="48" t="s">
        <v>34</v>
      </c>
      <c r="E273" s="29"/>
      <c r="F273" s="30"/>
      <c r="G273" s="30"/>
      <c r="H273" s="30"/>
      <c r="I273" s="30"/>
      <c r="J273" s="30"/>
      <c r="K273" s="31"/>
      <c r="L273" s="30"/>
    </row>
    <row r="274" customFormat="false" ht="13.8" hidden="false" customHeight="false" outlineLevel="0" collapsed="false">
      <c r="A274" s="25"/>
      <c r="B274" s="26"/>
      <c r="C274" s="27"/>
      <c r="D274" s="28"/>
      <c r="E274" s="29"/>
      <c r="F274" s="30"/>
      <c r="G274" s="30"/>
      <c r="H274" s="30"/>
      <c r="I274" s="30"/>
      <c r="J274" s="30"/>
      <c r="K274" s="31"/>
      <c r="L274" s="30"/>
    </row>
    <row r="275" customFormat="false" ht="13.8" hidden="false" customHeight="false" outlineLevel="0" collapsed="false">
      <c r="A275" s="25"/>
      <c r="B275" s="26"/>
      <c r="C275" s="27"/>
      <c r="D275" s="28"/>
      <c r="E275" s="29"/>
      <c r="F275" s="30"/>
      <c r="G275" s="30"/>
      <c r="H275" s="30"/>
      <c r="I275" s="30"/>
      <c r="J275" s="30"/>
      <c r="K275" s="31"/>
      <c r="L275" s="30"/>
    </row>
    <row r="276" customFormat="false" ht="13.8" hidden="false" customHeight="false" outlineLevel="0" collapsed="false">
      <c r="A276" s="38"/>
      <c r="B276" s="39"/>
      <c r="C276" s="40"/>
      <c r="D276" s="41" t="s">
        <v>38</v>
      </c>
      <c r="E276" s="42"/>
      <c r="F276" s="43" t="n">
        <f aca="false">SUM(F273:F275)</f>
        <v>0</v>
      </c>
      <c r="G276" s="43" t="n">
        <f aca="false">SUM(G273:G275)</f>
        <v>0</v>
      </c>
      <c r="H276" s="43" t="n">
        <f aca="false">SUM(H273:H275)</f>
        <v>0</v>
      </c>
      <c r="I276" s="43" t="n">
        <f aca="false">SUM(I273:I275)</f>
        <v>0</v>
      </c>
      <c r="J276" s="43" t="n">
        <f aca="false">SUM(J273:J275)</f>
        <v>0</v>
      </c>
      <c r="K276" s="44"/>
      <c r="L276" s="43" t="e">
        <f aca="false">SUM(L273:L281)</f>
        <v>#VALUE!</v>
      </c>
    </row>
    <row r="277" customFormat="false" ht="13.8" hidden="false" customHeight="false" outlineLevel="0" collapsed="false">
      <c r="A277" s="45" t="n">
        <f aca="false">A265</f>
        <v>1</v>
      </c>
      <c r="B277" s="46" t="n">
        <f aca="false">B265</f>
        <v>7</v>
      </c>
      <c r="C277" s="47" t="s">
        <v>47</v>
      </c>
      <c r="D277" s="89" t="s">
        <v>48</v>
      </c>
      <c r="E277" s="54" t="s">
        <v>121</v>
      </c>
      <c r="F277" s="54" t="n">
        <v>100</v>
      </c>
      <c r="G277" s="54" t="n">
        <v>1.57</v>
      </c>
      <c r="H277" s="54" t="n">
        <v>5.18</v>
      </c>
      <c r="I277" s="55" t="n">
        <v>6.7</v>
      </c>
      <c r="J277" s="54" t="n">
        <v>129.23</v>
      </c>
      <c r="K277" s="54" t="n">
        <v>34</v>
      </c>
      <c r="L277" s="30"/>
    </row>
    <row r="278" customFormat="false" ht="13.8" hidden="false" customHeight="false" outlineLevel="0" collapsed="false">
      <c r="A278" s="25"/>
      <c r="B278" s="26"/>
      <c r="C278" s="27"/>
      <c r="D278" s="82" t="s">
        <v>50</v>
      </c>
      <c r="E278" s="54" t="s">
        <v>122</v>
      </c>
      <c r="F278" s="54" t="n">
        <v>250</v>
      </c>
      <c r="G278" s="54" t="n">
        <v>2.1</v>
      </c>
      <c r="H278" s="54" t="n">
        <v>2.15</v>
      </c>
      <c r="I278" s="55" t="n">
        <v>16.5</v>
      </c>
      <c r="J278" s="54" t="n">
        <v>132.75</v>
      </c>
      <c r="K278" s="54" t="n">
        <v>3</v>
      </c>
      <c r="L278" s="30"/>
    </row>
    <row r="279" customFormat="false" ht="13.8" hidden="false" customHeight="false" outlineLevel="0" collapsed="false">
      <c r="A279" s="25"/>
      <c r="B279" s="26"/>
      <c r="C279" s="27"/>
      <c r="D279" s="82" t="s">
        <v>52</v>
      </c>
      <c r="E279" s="54" t="s">
        <v>123</v>
      </c>
      <c r="F279" s="54" t="n">
        <v>200</v>
      </c>
      <c r="G279" s="54" t="n">
        <v>5.2</v>
      </c>
      <c r="H279" s="54" t="n">
        <v>1</v>
      </c>
      <c r="I279" s="55" t="n">
        <v>40.8</v>
      </c>
      <c r="J279" s="54" t="n">
        <v>204</v>
      </c>
      <c r="K279" s="54" t="n">
        <v>78</v>
      </c>
      <c r="L279" s="30"/>
    </row>
    <row r="280" customFormat="false" ht="13.8" hidden="false" customHeight="false" outlineLevel="0" collapsed="false">
      <c r="A280" s="25"/>
      <c r="B280" s="26"/>
      <c r="C280" s="27"/>
      <c r="D280" s="82" t="s">
        <v>54</v>
      </c>
      <c r="E280" s="54" t="s">
        <v>62</v>
      </c>
      <c r="F280" s="54" t="n">
        <v>100</v>
      </c>
      <c r="G280" s="54" t="n">
        <v>13.7</v>
      </c>
      <c r="H280" s="54" t="n">
        <v>6.2</v>
      </c>
      <c r="I280" s="55" t="n">
        <v>4.4</v>
      </c>
      <c r="J280" s="54" t="n">
        <v>153</v>
      </c>
      <c r="K280" s="54" t="n">
        <v>72</v>
      </c>
      <c r="L280" s="30"/>
    </row>
    <row r="281" customFormat="false" ht="13.8" hidden="false" customHeight="false" outlineLevel="0" collapsed="false">
      <c r="A281" s="25"/>
      <c r="B281" s="26"/>
      <c r="C281" s="27"/>
      <c r="D281" s="82" t="s">
        <v>41</v>
      </c>
      <c r="E281" s="54" t="s">
        <v>89</v>
      </c>
      <c r="F281" s="54" t="n">
        <v>200</v>
      </c>
      <c r="G281" s="54" t="n">
        <v>4</v>
      </c>
      <c r="H281" s="54" t="n">
        <v>0.06</v>
      </c>
      <c r="I281" s="55" t="n">
        <v>35.2</v>
      </c>
      <c r="J281" s="54" t="n">
        <v>110</v>
      </c>
      <c r="K281" s="54" t="n">
        <v>53</v>
      </c>
      <c r="L281" s="30"/>
    </row>
    <row r="282" customFormat="false" ht="13.8" hidden="false" customHeight="false" outlineLevel="0" collapsed="false">
      <c r="A282" s="25"/>
      <c r="B282" s="26"/>
      <c r="C282" s="27"/>
      <c r="D282" s="82" t="s">
        <v>43</v>
      </c>
      <c r="E282" s="85"/>
      <c r="F282" s="86"/>
      <c r="G282" s="86"/>
      <c r="H282" s="86"/>
      <c r="I282" s="87"/>
      <c r="J282" s="86"/>
      <c r="K282" s="37"/>
      <c r="L282" s="30"/>
    </row>
    <row r="283" customFormat="false" ht="13.8" hidden="false" customHeight="false" outlineLevel="0" collapsed="false">
      <c r="A283" s="25"/>
      <c r="B283" s="26"/>
      <c r="C283" s="27"/>
      <c r="D283" s="82" t="s">
        <v>57</v>
      </c>
      <c r="E283" s="54" t="s">
        <v>58</v>
      </c>
      <c r="F283" s="54" t="n">
        <v>120</v>
      </c>
      <c r="G283" s="54" t="n">
        <v>2.6</v>
      </c>
      <c r="H283" s="54" t="n">
        <v>0.4</v>
      </c>
      <c r="I283" s="55" t="n">
        <v>17</v>
      </c>
      <c r="J283" s="54" t="n">
        <v>247.2</v>
      </c>
      <c r="K283" s="54" t="n">
        <v>36</v>
      </c>
      <c r="L283" s="30"/>
    </row>
    <row r="284" customFormat="false" ht="13.8" hidden="false" customHeight="false" outlineLevel="0" collapsed="false">
      <c r="A284" s="25"/>
      <c r="B284" s="26"/>
      <c r="C284" s="27"/>
      <c r="D284" s="99" t="s">
        <v>34</v>
      </c>
      <c r="E284" s="101" t="s">
        <v>40</v>
      </c>
      <c r="F284" s="102" t="n">
        <v>100</v>
      </c>
      <c r="G284" s="110" t="n">
        <v>1.4</v>
      </c>
      <c r="H284" s="110" t="n">
        <v>0.3</v>
      </c>
      <c r="I284" s="111" t="n">
        <v>12.1</v>
      </c>
      <c r="J284" s="110" t="n">
        <v>96</v>
      </c>
      <c r="K284" s="104" t="n">
        <v>62</v>
      </c>
      <c r="L284" s="30"/>
    </row>
    <row r="285" customFormat="false" ht="13.8" hidden="false" customHeight="false" outlineLevel="0" collapsed="false">
      <c r="A285" s="25"/>
      <c r="B285" s="26"/>
      <c r="C285" s="27"/>
      <c r="D285" s="28"/>
      <c r="E285" s="29"/>
      <c r="F285" s="30"/>
      <c r="G285" s="30"/>
      <c r="H285" s="30"/>
      <c r="I285" s="30"/>
      <c r="J285" s="30"/>
      <c r="K285" s="31"/>
      <c r="L285" s="30"/>
    </row>
    <row r="286" customFormat="false" ht="13.8" hidden="false" customHeight="false" outlineLevel="0" collapsed="false">
      <c r="A286" s="38"/>
      <c r="B286" s="39"/>
      <c r="C286" s="40"/>
      <c r="D286" s="41" t="s">
        <v>38</v>
      </c>
      <c r="E286" s="42"/>
      <c r="F286" s="43" t="n">
        <f aca="false">SUM(F277:F285)</f>
        <v>1070</v>
      </c>
      <c r="G286" s="43" t="n">
        <f aca="false">SUM(G277:G285)</f>
        <v>30.57</v>
      </c>
      <c r="H286" s="43" t="n">
        <f aca="false">SUM(H277:H285)</f>
        <v>15.29</v>
      </c>
      <c r="I286" s="43" t="n">
        <f aca="false">SUM(I277:I285)</f>
        <v>132.7</v>
      </c>
      <c r="J286" s="43" t="n">
        <f aca="false">SUM(J277:J285)</f>
        <v>1072.18</v>
      </c>
      <c r="K286" s="44"/>
      <c r="L286" s="43" t="e">
        <f aca="false">SUM(L283:L291)</f>
        <v>#VALUE!</v>
      </c>
    </row>
    <row r="287" customFormat="false" ht="13.8" hidden="false" customHeight="false" outlineLevel="0" collapsed="false">
      <c r="A287" s="45" t="n">
        <f aca="false">A265</f>
        <v>1</v>
      </c>
      <c r="B287" s="46" t="n">
        <f aca="false">B265</f>
        <v>7</v>
      </c>
      <c r="C287" s="47" t="s">
        <v>59</v>
      </c>
      <c r="D287" s="112" t="s">
        <v>60</v>
      </c>
      <c r="E287" s="54"/>
      <c r="F287" s="54"/>
      <c r="G287" s="54"/>
      <c r="H287" s="54"/>
      <c r="I287" s="55"/>
      <c r="J287" s="54"/>
      <c r="K287" s="54"/>
      <c r="L287" s="30"/>
    </row>
    <row r="288" customFormat="false" ht="13.8" hidden="false" customHeight="false" outlineLevel="0" collapsed="false">
      <c r="A288" s="25"/>
      <c r="B288" s="26"/>
      <c r="C288" s="27"/>
      <c r="D288" s="67" t="s">
        <v>34</v>
      </c>
      <c r="E288" s="54"/>
      <c r="F288" s="54"/>
      <c r="G288" s="54"/>
      <c r="H288" s="54"/>
      <c r="I288" s="55"/>
      <c r="J288" s="54"/>
      <c r="K288" s="54"/>
      <c r="L288" s="30"/>
    </row>
    <row r="289" customFormat="false" ht="13.8" hidden="false" customHeight="false" outlineLevel="0" collapsed="false">
      <c r="A289" s="25"/>
      <c r="B289" s="26"/>
      <c r="C289" s="27"/>
      <c r="D289" s="28"/>
      <c r="E289" s="29"/>
      <c r="F289" s="30"/>
      <c r="G289" s="30"/>
      <c r="H289" s="30"/>
      <c r="I289" s="30"/>
      <c r="J289" s="30"/>
      <c r="K289" s="31"/>
      <c r="L289" s="30"/>
    </row>
    <row r="290" customFormat="false" ht="13.8" hidden="false" customHeight="false" outlineLevel="0" collapsed="false">
      <c r="A290" s="25"/>
      <c r="B290" s="26"/>
      <c r="C290" s="27"/>
      <c r="D290" s="28"/>
      <c r="E290" s="29"/>
      <c r="F290" s="30"/>
      <c r="G290" s="30"/>
      <c r="H290" s="30"/>
      <c r="I290" s="30"/>
      <c r="J290" s="30"/>
      <c r="K290" s="31"/>
      <c r="L290" s="30"/>
    </row>
    <row r="291" customFormat="false" ht="13.8" hidden="false" customHeight="false" outlineLevel="0" collapsed="false">
      <c r="A291" s="38"/>
      <c r="B291" s="39"/>
      <c r="C291" s="40"/>
      <c r="D291" s="41" t="s">
        <v>38</v>
      </c>
      <c r="E291" s="42"/>
      <c r="F291" s="43" t="n">
        <f aca="false">SUM(F287:F290)</f>
        <v>0</v>
      </c>
      <c r="G291" s="43" t="n">
        <f aca="false">SUM(G287:G290)</f>
        <v>0</v>
      </c>
      <c r="H291" s="43" t="n">
        <f aca="false">SUM(H287:H290)</f>
        <v>0</v>
      </c>
      <c r="I291" s="43" t="n">
        <f aca="false">SUM(I287:I290)</f>
        <v>0</v>
      </c>
      <c r="J291" s="43" t="n">
        <f aca="false">SUM(J287:J290)</f>
        <v>0</v>
      </c>
      <c r="K291" s="44"/>
      <c r="L291" s="43" t="e">
        <f aca="false">SUM(L284:L290)</f>
        <v>#VALUE!</v>
      </c>
    </row>
    <row r="292" customFormat="false" ht="13.8" hidden="false" customHeight="false" outlineLevel="0" collapsed="false">
      <c r="A292" s="45" t="n">
        <f aca="false">A265</f>
        <v>1</v>
      </c>
      <c r="B292" s="46" t="n">
        <f aca="false">B265</f>
        <v>7</v>
      </c>
      <c r="C292" s="47" t="s">
        <v>61</v>
      </c>
      <c r="D292" s="67" t="s">
        <v>43</v>
      </c>
      <c r="E292" s="54" t="s">
        <v>70</v>
      </c>
      <c r="F292" s="54" t="n">
        <v>160</v>
      </c>
      <c r="G292" s="54" t="n">
        <v>3.1</v>
      </c>
      <c r="H292" s="54" t="n">
        <v>0.2</v>
      </c>
      <c r="I292" s="55" t="n">
        <v>20.1</v>
      </c>
      <c r="J292" s="54" t="n">
        <v>378.8</v>
      </c>
      <c r="K292" s="54" t="n">
        <v>37</v>
      </c>
      <c r="L292" s="30"/>
    </row>
    <row r="293" customFormat="false" ht="13.8" hidden="false" customHeight="false" outlineLevel="0" collapsed="false">
      <c r="A293" s="25"/>
      <c r="B293" s="26"/>
      <c r="C293" s="27"/>
      <c r="D293" s="67" t="s">
        <v>30</v>
      </c>
      <c r="E293" s="54" t="s">
        <v>64</v>
      </c>
      <c r="F293" s="54" t="n">
        <v>200</v>
      </c>
      <c r="G293" s="54" t="n">
        <v>0.1</v>
      </c>
      <c r="H293" s="54" t="n">
        <v>0</v>
      </c>
      <c r="I293" s="55" t="n">
        <v>9.9</v>
      </c>
      <c r="J293" s="54" t="n">
        <v>39.9</v>
      </c>
      <c r="K293" s="54" t="n">
        <v>51</v>
      </c>
      <c r="L293" s="30"/>
    </row>
    <row r="294" customFormat="false" ht="13.8" hidden="false" customHeight="false" outlineLevel="0" collapsed="false">
      <c r="A294" s="25"/>
      <c r="B294" s="26"/>
      <c r="C294" s="27"/>
      <c r="D294" s="67" t="s">
        <v>52</v>
      </c>
      <c r="E294" s="54" t="s">
        <v>124</v>
      </c>
      <c r="F294" s="54" t="s">
        <v>29</v>
      </c>
      <c r="G294" s="54" t="n">
        <v>4.6</v>
      </c>
      <c r="H294" s="54" t="n">
        <v>4.3</v>
      </c>
      <c r="I294" s="55" t="n">
        <v>5.7</v>
      </c>
      <c r="J294" s="54" t="n">
        <v>100</v>
      </c>
      <c r="K294" s="54" t="n">
        <v>64</v>
      </c>
      <c r="L294" s="30"/>
    </row>
    <row r="295" customFormat="false" ht="13.8" hidden="false" customHeight="false" outlineLevel="0" collapsed="false">
      <c r="A295" s="25"/>
      <c r="B295" s="26"/>
      <c r="C295" s="27"/>
      <c r="D295" s="54" t="s">
        <v>36</v>
      </c>
      <c r="E295" s="54" t="s">
        <v>71</v>
      </c>
      <c r="F295" s="54" t="n">
        <v>15</v>
      </c>
      <c r="G295" s="54" t="n">
        <v>0.4</v>
      </c>
      <c r="H295" s="54" t="n">
        <v>62.5</v>
      </c>
      <c r="I295" s="55" t="n">
        <v>0.8</v>
      </c>
      <c r="J295" s="54" t="n">
        <v>205</v>
      </c>
      <c r="K295" s="54" t="n">
        <v>50</v>
      </c>
      <c r="L295" s="30"/>
    </row>
    <row r="296" customFormat="false" ht="13.8" hidden="false" customHeight="false" outlineLevel="0" collapsed="false">
      <c r="A296" s="25"/>
      <c r="B296" s="26"/>
      <c r="C296" s="27"/>
      <c r="D296" s="67" t="s">
        <v>54</v>
      </c>
      <c r="E296" s="54" t="s">
        <v>119</v>
      </c>
      <c r="F296" s="54" t="n">
        <v>100</v>
      </c>
      <c r="G296" s="54" t="n">
        <v>10</v>
      </c>
      <c r="H296" s="54" t="n">
        <v>15.3</v>
      </c>
      <c r="I296" s="55" t="n">
        <v>5.5</v>
      </c>
      <c r="J296" s="54" t="n">
        <v>132.4</v>
      </c>
      <c r="K296" s="54" t="n">
        <v>25</v>
      </c>
      <c r="L296" s="30"/>
    </row>
    <row r="297" customFormat="false" ht="13.8" hidden="false" customHeight="false" outlineLevel="0" collapsed="false">
      <c r="A297" s="25"/>
      <c r="B297" s="26"/>
      <c r="C297" s="27"/>
      <c r="D297" s="28"/>
      <c r="E297" s="29"/>
      <c r="F297" s="30"/>
      <c r="G297" s="30"/>
      <c r="H297" s="30"/>
      <c r="I297" s="30"/>
      <c r="J297" s="30"/>
      <c r="K297" s="31"/>
      <c r="L297" s="30"/>
    </row>
    <row r="298" customFormat="false" ht="13.8" hidden="false" customHeight="false" outlineLevel="0" collapsed="false">
      <c r="A298" s="38"/>
      <c r="B298" s="39"/>
      <c r="C298" s="40"/>
      <c r="D298" s="41" t="s">
        <v>38</v>
      </c>
      <c r="E298" s="42"/>
      <c r="F298" s="43" t="n">
        <v>675</v>
      </c>
      <c r="G298" s="43" t="n">
        <f aca="false">SUM(G292:G297)</f>
        <v>18.2</v>
      </c>
      <c r="H298" s="43" t="n">
        <f aca="false">SUM(H292:H297)</f>
        <v>82.3</v>
      </c>
      <c r="I298" s="43" t="n">
        <f aca="false">SUM(I292:I297)</f>
        <v>42</v>
      </c>
      <c r="J298" s="43" t="n">
        <f aca="false">SUM(J292:J297)</f>
        <v>856.1</v>
      </c>
      <c r="K298" s="44"/>
      <c r="L298" s="43" t="e">
        <f aca="false">SUM(L292:L300)</f>
        <v>#VALUE!</v>
      </c>
    </row>
    <row r="299" customFormat="false" ht="13.8" hidden="false" customHeight="false" outlineLevel="0" collapsed="false">
      <c r="A299" s="45" t="n">
        <f aca="false">A265</f>
        <v>1</v>
      </c>
      <c r="B299" s="46" t="n">
        <f aca="false">B265</f>
        <v>7</v>
      </c>
      <c r="C299" s="47" t="s">
        <v>65</v>
      </c>
      <c r="D299" s="112" t="s">
        <v>60</v>
      </c>
      <c r="E299" s="54" t="s">
        <v>66</v>
      </c>
      <c r="F299" s="54" t="n">
        <v>200</v>
      </c>
      <c r="G299" s="54" t="n">
        <v>12</v>
      </c>
      <c r="H299" s="54" t="n">
        <v>2</v>
      </c>
      <c r="I299" s="55" t="n">
        <v>8.4</v>
      </c>
      <c r="J299" s="54" t="n">
        <v>134</v>
      </c>
      <c r="K299" s="54" t="n">
        <v>58</v>
      </c>
      <c r="L299" s="30"/>
    </row>
    <row r="300" customFormat="false" ht="13.8" hidden="false" customHeight="false" outlineLevel="0" collapsed="false">
      <c r="A300" s="25"/>
      <c r="B300" s="26"/>
      <c r="C300" s="27"/>
      <c r="D300" s="67" t="s">
        <v>34</v>
      </c>
      <c r="E300" s="54" t="s">
        <v>67</v>
      </c>
      <c r="F300" s="54" t="n">
        <v>100</v>
      </c>
      <c r="G300" s="54" t="n">
        <v>0.6</v>
      </c>
      <c r="H300" s="54" t="n">
        <v>0.6</v>
      </c>
      <c r="I300" s="55" t="n">
        <v>14.3</v>
      </c>
      <c r="J300" s="54" t="n">
        <v>68.6</v>
      </c>
      <c r="K300" s="54" t="n">
        <v>60</v>
      </c>
      <c r="L300" s="30"/>
    </row>
    <row r="301" customFormat="false" ht="13.8" hidden="false" customHeight="false" outlineLevel="0" collapsed="false">
      <c r="A301" s="25"/>
      <c r="B301" s="26"/>
      <c r="C301" s="27"/>
      <c r="D301" s="48" t="s">
        <v>41</v>
      </c>
      <c r="E301" s="29"/>
      <c r="F301" s="30"/>
      <c r="G301" s="30"/>
      <c r="H301" s="30"/>
      <c r="I301" s="30"/>
      <c r="J301" s="30"/>
      <c r="K301" s="31"/>
      <c r="L301" s="30"/>
    </row>
    <row r="302" customFormat="false" ht="13.8" hidden="false" customHeight="false" outlineLevel="0" collapsed="false">
      <c r="A302" s="25"/>
      <c r="B302" s="26"/>
      <c r="C302" s="27"/>
      <c r="D302" s="48"/>
      <c r="E302" s="29"/>
      <c r="F302" s="30"/>
      <c r="G302" s="30"/>
      <c r="H302" s="30"/>
      <c r="I302" s="30"/>
      <c r="J302" s="30"/>
      <c r="K302" s="31"/>
      <c r="L302" s="30"/>
    </row>
    <row r="303" customFormat="false" ht="13.8" hidden="false" customHeight="false" outlineLevel="0" collapsed="false">
      <c r="A303" s="25"/>
      <c r="B303" s="26"/>
      <c r="C303" s="27"/>
      <c r="D303" s="28"/>
      <c r="E303" s="29"/>
      <c r="F303" s="30"/>
      <c r="G303" s="30"/>
      <c r="H303" s="30"/>
      <c r="I303" s="30"/>
      <c r="J303" s="30"/>
      <c r="K303" s="31"/>
      <c r="L303" s="30"/>
    </row>
    <row r="304" customFormat="false" ht="13.8" hidden="false" customHeight="false" outlineLevel="0" collapsed="false">
      <c r="A304" s="25"/>
      <c r="B304" s="26"/>
      <c r="C304" s="27"/>
      <c r="D304" s="28"/>
      <c r="E304" s="29"/>
      <c r="F304" s="30"/>
      <c r="G304" s="30"/>
      <c r="H304" s="30"/>
      <c r="I304" s="30"/>
      <c r="J304" s="30"/>
      <c r="K304" s="31"/>
      <c r="L304" s="30"/>
    </row>
    <row r="305" customFormat="false" ht="13.8" hidden="false" customHeight="false" outlineLevel="0" collapsed="false">
      <c r="A305" s="38"/>
      <c r="B305" s="39"/>
      <c r="C305" s="40"/>
      <c r="D305" s="70" t="s">
        <v>38</v>
      </c>
      <c r="E305" s="42"/>
      <c r="F305" s="43" t="n">
        <f aca="false">SUM(F299:F304)</f>
        <v>300</v>
      </c>
      <c r="G305" s="43" t="n">
        <f aca="false">SUM(G299:G304)</f>
        <v>12.6</v>
      </c>
      <c r="H305" s="43" t="n">
        <f aca="false">SUM(H299:H304)</f>
        <v>2.6</v>
      </c>
      <c r="I305" s="43" t="n">
        <f aca="false">SUM(I299:I304)</f>
        <v>22.7</v>
      </c>
      <c r="J305" s="43" t="n">
        <f aca="false">SUM(J299:J304)</f>
        <v>202.6</v>
      </c>
      <c r="K305" s="44"/>
      <c r="L305" s="43" t="e">
        <f aca="false">SUM(L299:L307)</f>
        <v>#VALUE!</v>
      </c>
    </row>
    <row r="306" customFormat="false" ht="15.75" hidden="false" customHeight="true" outlineLevel="0" collapsed="false">
      <c r="A306" s="71" t="n">
        <f aca="false">A265</f>
        <v>1</v>
      </c>
      <c r="B306" s="72" t="n">
        <f aca="false">B265</f>
        <v>7</v>
      </c>
      <c r="C306" s="73" t="s">
        <v>68</v>
      </c>
      <c r="D306" s="73"/>
      <c r="E306" s="74"/>
      <c r="F306" s="75" t="n">
        <f aca="false">F272+F276+F286+F291+F298+F305</f>
        <v>2710</v>
      </c>
      <c r="G306" s="75" t="n">
        <f aca="false">G272+G276+G286+G291+G298+G305</f>
        <v>88.19</v>
      </c>
      <c r="H306" s="75" t="n">
        <f aca="false">H272+H276+H286+H291+H298+H305</f>
        <v>194.83</v>
      </c>
      <c r="I306" s="75" t="n">
        <f aca="false">I272+I276+I286+I291+I298+I305</f>
        <v>257.68</v>
      </c>
      <c r="J306" s="75" t="n">
        <f aca="false">J272+J276+J286+J291+J298+J305</f>
        <v>3145.18</v>
      </c>
      <c r="K306" s="76"/>
      <c r="L306" s="75" t="n">
        <f aca="false">L272+L276+L286+L291+L298+L305</f>
        <v>0</v>
      </c>
    </row>
    <row r="307" customFormat="false" ht="13.8" hidden="false" customHeight="false" outlineLevel="0" collapsed="false">
      <c r="A307" s="17" t="n">
        <v>2</v>
      </c>
      <c r="B307" s="18" t="n">
        <v>1</v>
      </c>
      <c r="C307" s="19" t="s">
        <v>26</v>
      </c>
      <c r="D307" s="20" t="s">
        <v>27</v>
      </c>
      <c r="E307" s="113" t="s">
        <v>125</v>
      </c>
      <c r="F307" s="114" t="n">
        <v>200</v>
      </c>
      <c r="G307" s="115" t="n">
        <v>6</v>
      </c>
      <c r="H307" s="115" t="n">
        <v>5</v>
      </c>
      <c r="I307" s="115" t="n">
        <v>30.8</v>
      </c>
      <c r="J307" s="115" t="n">
        <v>200</v>
      </c>
      <c r="K307" s="116" t="n">
        <v>20</v>
      </c>
      <c r="L307" s="115"/>
    </row>
    <row r="308" customFormat="false" ht="13.8" hidden="false" customHeight="false" outlineLevel="0" collapsed="false">
      <c r="A308" s="25"/>
      <c r="B308" s="26"/>
      <c r="C308" s="27"/>
      <c r="D308" s="117" t="s">
        <v>126</v>
      </c>
      <c r="E308" s="118" t="s">
        <v>127</v>
      </c>
      <c r="F308" s="118" t="n">
        <v>10</v>
      </c>
      <c r="G308" s="118" t="n">
        <v>0.4</v>
      </c>
      <c r="H308" s="118" t="n">
        <v>62.5</v>
      </c>
      <c r="I308" s="118" t="n">
        <v>0.8</v>
      </c>
      <c r="J308" s="118" t="n">
        <v>105</v>
      </c>
      <c r="K308" s="119"/>
      <c r="L308" s="118"/>
    </row>
    <row r="309" customFormat="false" ht="13.8" hidden="false" customHeight="false" outlineLevel="0" collapsed="false">
      <c r="A309" s="25"/>
      <c r="B309" s="26"/>
      <c r="C309" s="27"/>
      <c r="D309" s="32" t="s">
        <v>30</v>
      </c>
      <c r="E309" s="118" t="s">
        <v>88</v>
      </c>
      <c r="F309" s="118" t="n">
        <v>200</v>
      </c>
      <c r="G309" s="118" t="n">
        <v>4.62</v>
      </c>
      <c r="H309" s="118" t="n">
        <v>4.02</v>
      </c>
      <c r="I309" s="118" t="n">
        <v>43.8</v>
      </c>
      <c r="J309" s="118" t="n">
        <v>135</v>
      </c>
      <c r="K309" s="119" t="n">
        <v>63</v>
      </c>
      <c r="L309" s="118"/>
    </row>
    <row r="310" customFormat="false" ht="13.8" hidden="false" customHeight="false" outlineLevel="0" collapsed="false">
      <c r="A310" s="25"/>
      <c r="B310" s="26"/>
      <c r="C310" s="27"/>
      <c r="D310" s="32" t="s">
        <v>32</v>
      </c>
      <c r="E310" s="118" t="s">
        <v>70</v>
      </c>
      <c r="F310" s="118" t="n">
        <v>120</v>
      </c>
      <c r="G310" s="118" t="n">
        <v>3.1</v>
      </c>
      <c r="H310" s="118" t="n">
        <v>0.2</v>
      </c>
      <c r="I310" s="118" t="n">
        <v>20.1</v>
      </c>
      <c r="J310" s="118" t="n">
        <v>284.1</v>
      </c>
      <c r="K310" s="119" t="n">
        <v>37</v>
      </c>
      <c r="L310" s="118"/>
    </row>
    <row r="311" customFormat="false" ht="13.8" hidden="false" customHeight="false" outlineLevel="0" collapsed="false">
      <c r="A311" s="25"/>
      <c r="B311" s="26"/>
      <c r="C311" s="27"/>
      <c r="D311" s="32" t="s">
        <v>34</v>
      </c>
      <c r="E311" s="118" t="s">
        <v>107</v>
      </c>
      <c r="F311" s="118" t="n">
        <v>100</v>
      </c>
      <c r="G311" s="118" t="n">
        <v>1.4</v>
      </c>
      <c r="H311" s="118" t="n">
        <v>0.3</v>
      </c>
      <c r="I311" s="118" t="n">
        <v>8.1</v>
      </c>
      <c r="J311" s="118" t="n">
        <v>36</v>
      </c>
      <c r="K311" s="119" t="n">
        <v>61</v>
      </c>
      <c r="L311" s="118"/>
    </row>
    <row r="312" customFormat="false" ht="13.8" hidden="false" customHeight="false" outlineLevel="0" collapsed="false">
      <c r="A312" s="25"/>
      <c r="B312" s="26"/>
      <c r="C312" s="27"/>
      <c r="D312" s="117" t="s">
        <v>73</v>
      </c>
      <c r="E312" s="118" t="s">
        <v>74</v>
      </c>
      <c r="F312" s="118" t="n">
        <v>24</v>
      </c>
      <c r="G312" s="118" t="n">
        <v>4.3</v>
      </c>
      <c r="H312" s="118" t="n">
        <v>5.4</v>
      </c>
      <c r="I312" s="118" t="n">
        <v>0</v>
      </c>
      <c r="J312" s="118" t="n">
        <v>67.4</v>
      </c>
      <c r="K312" s="119" t="n">
        <v>48</v>
      </c>
      <c r="L312" s="118"/>
    </row>
    <row r="313" customFormat="false" ht="13.8" hidden="false" customHeight="false" outlineLevel="0" collapsed="false">
      <c r="A313" s="25"/>
      <c r="B313" s="26"/>
      <c r="C313" s="27"/>
      <c r="D313" s="28"/>
      <c r="E313" s="118"/>
      <c r="F313" s="118"/>
      <c r="G313" s="118"/>
      <c r="H313" s="118"/>
      <c r="I313" s="118"/>
      <c r="J313" s="118"/>
      <c r="K313" s="119"/>
      <c r="L313" s="118"/>
    </row>
    <row r="314" customFormat="false" ht="13.8" hidden="false" customHeight="false" outlineLevel="0" collapsed="false">
      <c r="A314" s="38"/>
      <c r="B314" s="39"/>
      <c r="C314" s="40"/>
      <c r="D314" s="41" t="s">
        <v>38</v>
      </c>
      <c r="E314" s="120"/>
      <c r="F314" s="120" t="n">
        <f aca="false">SUM(F307:F313)</f>
        <v>654</v>
      </c>
      <c r="G314" s="120" t="n">
        <f aca="false">SUM(G307:G313)</f>
        <v>19.82</v>
      </c>
      <c r="H314" s="120" t="n">
        <f aca="false">SUM(H307:H313)</f>
        <v>77.42</v>
      </c>
      <c r="I314" s="120" t="n">
        <f aca="false">SUM(I307:I313)</f>
        <v>103.6</v>
      </c>
      <c r="J314" s="120" t="n">
        <f aca="false">SUM(J307:J313)</f>
        <v>827.5</v>
      </c>
      <c r="K314" s="121"/>
      <c r="L314" s="120" t="n">
        <f aca="false">SUM(L307:L313)</f>
        <v>0</v>
      </c>
    </row>
    <row r="315" customFormat="false" ht="13.8" hidden="false" customHeight="false" outlineLevel="0" collapsed="false">
      <c r="A315" s="45" t="n">
        <f aca="false">A307</f>
        <v>2</v>
      </c>
      <c r="B315" s="46" t="n">
        <f aca="false">B307</f>
        <v>1</v>
      </c>
      <c r="C315" s="47" t="s">
        <v>39</v>
      </c>
      <c r="D315" s="48" t="s">
        <v>34</v>
      </c>
      <c r="E315" s="118" t="s">
        <v>40</v>
      </c>
      <c r="F315" s="118" t="n">
        <v>100</v>
      </c>
      <c r="G315" s="118" t="n">
        <v>1.4</v>
      </c>
      <c r="H315" s="118" t="n">
        <v>0.3</v>
      </c>
      <c r="I315" s="118" t="n">
        <v>12.1</v>
      </c>
      <c r="J315" s="118" t="n">
        <v>96</v>
      </c>
      <c r="K315" s="119" t="n">
        <v>62</v>
      </c>
      <c r="L315" s="118"/>
    </row>
    <row r="316" customFormat="false" ht="13.8" hidden="false" customHeight="false" outlineLevel="0" collapsed="false">
      <c r="A316" s="25"/>
      <c r="B316" s="26"/>
      <c r="C316" s="27"/>
      <c r="D316" s="117" t="s">
        <v>41</v>
      </c>
      <c r="E316" s="118" t="s">
        <v>89</v>
      </c>
      <c r="F316" s="118" t="n">
        <v>200</v>
      </c>
      <c r="G316" s="118" t="n">
        <v>4</v>
      </c>
      <c r="H316" s="118" t="n">
        <v>0.06</v>
      </c>
      <c r="I316" s="118" t="n">
        <v>35.2</v>
      </c>
      <c r="J316" s="118" t="n">
        <v>110</v>
      </c>
      <c r="K316" s="119" t="n">
        <v>53</v>
      </c>
      <c r="L316" s="118"/>
    </row>
    <row r="317" customFormat="false" ht="13.8" hidden="false" customHeight="false" outlineLevel="0" collapsed="false">
      <c r="A317" s="25"/>
      <c r="B317" s="26"/>
      <c r="C317" s="27"/>
      <c r="D317" s="117" t="s">
        <v>108</v>
      </c>
      <c r="E317" s="118" t="s">
        <v>128</v>
      </c>
      <c r="F317" s="118" t="n">
        <v>100</v>
      </c>
      <c r="G317" s="118" t="n">
        <v>4.8</v>
      </c>
      <c r="H317" s="118" t="n">
        <v>4.7</v>
      </c>
      <c r="I317" s="118" t="n">
        <v>46.9</v>
      </c>
      <c r="J317" s="118" t="n">
        <v>248.3</v>
      </c>
      <c r="K317" s="119" t="n">
        <v>39</v>
      </c>
      <c r="L317" s="118"/>
    </row>
    <row r="318" customFormat="false" ht="13.8" hidden="false" customHeight="false" outlineLevel="0" collapsed="false">
      <c r="A318" s="25"/>
      <c r="B318" s="26"/>
      <c r="C318" s="27"/>
      <c r="D318" s="117" t="s">
        <v>32</v>
      </c>
      <c r="E318" s="118" t="s">
        <v>70</v>
      </c>
      <c r="F318" s="118" t="n">
        <v>120</v>
      </c>
      <c r="G318" s="118" t="n">
        <v>3.1</v>
      </c>
      <c r="H318" s="118" t="n">
        <v>0.2</v>
      </c>
      <c r="I318" s="118" t="n">
        <v>20.1</v>
      </c>
      <c r="J318" s="118" t="n">
        <v>284.1</v>
      </c>
      <c r="K318" s="119" t="n">
        <v>37</v>
      </c>
      <c r="L318" s="118"/>
    </row>
    <row r="319" customFormat="false" ht="13.8" hidden="false" customHeight="false" outlineLevel="0" collapsed="false">
      <c r="A319" s="38"/>
      <c r="B319" s="39"/>
      <c r="C319" s="40"/>
      <c r="D319" s="41" t="s">
        <v>38</v>
      </c>
      <c r="E319" s="120"/>
      <c r="F319" s="120" t="n">
        <f aca="false">SUM(F315:F318)</f>
        <v>520</v>
      </c>
      <c r="G319" s="120" t="n">
        <f aca="false">SUM(G315:G318)</f>
        <v>13.3</v>
      </c>
      <c r="H319" s="120" t="n">
        <f aca="false">SUM(H315:H318)</f>
        <v>5.26</v>
      </c>
      <c r="I319" s="120" t="n">
        <f aca="false">SUM(I315:I318)</f>
        <v>114.3</v>
      </c>
      <c r="J319" s="120" t="n">
        <f aca="false">SUM(J315:J318)</f>
        <v>738.4</v>
      </c>
      <c r="K319" s="121"/>
      <c r="L319" s="120" t="e">
        <f aca="false">SUM(L315:L324)</f>
        <v>#VALUE!</v>
      </c>
    </row>
    <row r="320" customFormat="false" ht="13.8" hidden="false" customHeight="false" outlineLevel="0" collapsed="false">
      <c r="A320" s="45" t="n">
        <f aca="false">A307</f>
        <v>2</v>
      </c>
      <c r="B320" s="46" t="n">
        <f aca="false">B307</f>
        <v>1</v>
      </c>
      <c r="C320" s="47" t="s">
        <v>47</v>
      </c>
      <c r="D320" s="32" t="s">
        <v>48</v>
      </c>
      <c r="E320" s="118" t="s">
        <v>101</v>
      </c>
      <c r="F320" s="118" t="n">
        <v>100</v>
      </c>
      <c r="G320" s="118" t="n">
        <v>2.1</v>
      </c>
      <c r="H320" s="118" t="n">
        <v>8.5</v>
      </c>
      <c r="I320" s="118" t="n">
        <v>10.5</v>
      </c>
      <c r="J320" s="118" t="n">
        <v>105.5</v>
      </c>
      <c r="K320" s="119" t="n">
        <v>31</v>
      </c>
      <c r="L320" s="118"/>
    </row>
    <row r="321" customFormat="false" ht="13.8" hidden="false" customHeight="false" outlineLevel="0" collapsed="false">
      <c r="A321" s="25"/>
      <c r="B321" s="26"/>
      <c r="C321" s="27"/>
      <c r="D321" s="32" t="s">
        <v>50</v>
      </c>
      <c r="E321" s="118" t="s">
        <v>51</v>
      </c>
      <c r="F321" s="118" t="n">
        <v>250</v>
      </c>
      <c r="G321" s="118" t="n">
        <v>9.2</v>
      </c>
      <c r="H321" s="118" t="n">
        <v>7.7</v>
      </c>
      <c r="I321" s="118" t="n">
        <v>16.3</v>
      </c>
      <c r="J321" s="118" t="n">
        <v>330.2</v>
      </c>
      <c r="K321" s="119" t="n">
        <v>7</v>
      </c>
      <c r="L321" s="118"/>
    </row>
    <row r="322" customFormat="false" ht="13.8" hidden="false" customHeight="false" outlineLevel="0" collapsed="false">
      <c r="A322" s="25"/>
      <c r="B322" s="26"/>
      <c r="C322" s="27"/>
      <c r="D322" s="32" t="s">
        <v>52</v>
      </c>
      <c r="E322" s="118" t="s">
        <v>129</v>
      </c>
      <c r="F322" s="118" t="n">
        <v>200</v>
      </c>
      <c r="G322" s="118" t="n">
        <v>7.51</v>
      </c>
      <c r="H322" s="118" t="n">
        <v>11.72</v>
      </c>
      <c r="I322" s="118" t="n">
        <v>37.05</v>
      </c>
      <c r="J322" s="118" t="n">
        <v>285</v>
      </c>
      <c r="K322" s="119" t="n">
        <v>12</v>
      </c>
      <c r="L322" s="118"/>
    </row>
    <row r="323" customFormat="false" ht="13.8" hidden="false" customHeight="false" outlineLevel="0" collapsed="false">
      <c r="A323" s="25"/>
      <c r="B323" s="26"/>
      <c r="C323" s="27"/>
      <c r="D323" s="32" t="s">
        <v>54</v>
      </c>
      <c r="E323" s="118" t="s">
        <v>55</v>
      </c>
      <c r="F323" s="118" t="n">
        <v>100</v>
      </c>
      <c r="G323" s="118" t="n">
        <v>10</v>
      </c>
      <c r="H323" s="118" t="n">
        <v>15.3</v>
      </c>
      <c r="I323" s="118" t="n">
        <v>5.5</v>
      </c>
      <c r="J323" s="118" t="n">
        <v>132.4</v>
      </c>
      <c r="K323" s="119" t="n">
        <v>25</v>
      </c>
      <c r="L323" s="118"/>
    </row>
    <row r="324" customFormat="false" ht="13.8" hidden="false" customHeight="false" outlineLevel="0" collapsed="false">
      <c r="A324" s="25"/>
      <c r="B324" s="26"/>
      <c r="C324" s="27"/>
      <c r="D324" s="32" t="s">
        <v>41</v>
      </c>
      <c r="E324" s="118" t="s">
        <v>56</v>
      </c>
      <c r="F324" s="118" t="n">
        <v>200</v>
      </c>
      <c r="G324" s="118" t="n">
        <v>0.8</v>
      </c>
      <c r="H324" s="118" t="n">
        <v>0</v>
      </c>
      <c r="I324" s="118" t="n">
        <v>23</v>
      </c>
      <c r="J324" s="118" t="n">
        <v>94</v>
      </c>
      <c r="K324" s="119" t="n">
        <v>57</v>
      </c>
      <c r="L324" s="118"/>
    </row>
    <row r="325" customFormat="false" ht="13.8" hidden="false" customHeight="false" outlineLevel="0" collapsed="false">
      <c r="A325" s="25"/>
      <c r="B325" s="26"/>
      <c r="C325" s="27"/>
      <c r="D325" s="32" t="s">
        <v>43</v>
      </c>
      <c r="E325" s="118"/>
      <c r="F325" s="118"/>
      <c r="G325" s="118"/>
      <c r="H325" s="118"/>
      <c r="I325" s="118"/>
      <c r="J325" s="118"/>
      <c r="K325" s="119"/>
      <c r="L325" s="118"/>
    </row>
    <row r="326" customFormat="false" ht="13.8" hidden="false" customHeight="false" outlineLevel="0" collapsed="false">
      <c r="A326" s="25"/>
      <c r="B326" s="26"/>
      <c r="C326" s="27"/>
      <c r="D326" s="32" t="s">
        <v>57</v>
      </c>
      <c r="E326" s="118" t="s">
        <v>58</v>
      </c>
      <c r="F326" s="118" t="n">
        <v>80</v>
      </c>
      <c r="G326" s="118" t="n">
        <v>2.6</v>
      </c>
      <c r="H326" s="118" t="n">
        <v>0.4</v>
      </c>
      <c r="I326" s="118" t="n">
        <v>17</v>
      </c>
      <c r="J326" s="118" t="n">
        <v>164.8</v>
      </c>
      <c r="K326" s="119" t="n">
        <v>36</v>
      </c>
      <c r="L326" s="118"/>
    </row>
    <row r="327" customFormat="false" ht="13.8" hidden="false" customHeight="false" outlineLevel="0" collapsed="false">
      <c r="A327" s="25"/>
      <c r="B327" s="26"/>
      <c r="C327" s="27"/>
      <c r="D327" s="28"/>
      <c r="E327" s="118"/>
      <c r="F327" s="118"/>
      <c r="G327" s="118"/>
      <c r="H327" s="118"/>
      <c r="I327" s="118"/>
      <c r="J327" s="118"/>
      <c r="K327" s="119"/>
      <c r="L327" s="118"/>
    </row>
    <row r="328" customFormat="false" ht="13.8" hidden="false" customHeight="false" outlineLevel="0" collapsed="false">
      <c r="A328" s="25"/>
      <c r="B328" s="26"/>
      <c r="C328" s="27"/>
      <c r="D328" s="28"/>
      <c r="E328" s="118"/>
      <c r="F328" s="118"/>
      <c r="G328" s="118"/>
      <c r="H328" s="118"/>
      <c r="I328" s="118"/>
      <c r="J328" s="118"/>
      <c r="K328" s="119"/>
      <c r="L328" s="118"/>
      <c r="P328" s="105"/>
    </row>
    <row r="329" customFormat="false" ht="13.8" hidden="false" customHeight="false" outlineLevel="0" collapsed="false">
      <c r="A329" s="38"/>
      <c r="B329" s="39"/>
      <c r="C329" s="40"/>
      <c r="D329" s="41" t="s">
        <v>38</v>
      </c>
      <c r="E329" s="120"/>
      <c r="F329" s="120" t="n">
        <f aca="false">SUM(F320:F328)</f>
        <v>930</v>
      </c>
      <c r="G329" s="120" t="n">
        <f aca="false">SUM(G320:G328)</f>
        <v>32.21</v>
      </c>
      <c r="H329" s="120" t="n">
        <f aca="false">SUM(H320:H328)</f>
        <v>43.62</v>
      </c>
      <c r="I329" s="120" t="n">
        <f aca="false">SUM(I320:I328)</f>
        <v>109.35</v>
      </c>
      <c r="J329" s="120" t="n">
        <f aca="false">SUM(J320:J328)</f>
        <v>1111.9</v>
      </c>
      <c r="K329" s="121"/>
      <c r="L329" s="120" t="e">
        <f aca="false">SUM(L326:L334)</f>
        <v>#VALUE!</v>
      </c>
    </row>
    <row r="330" customFormat="false" ht="13.8" hidden="false" customHeight="false" outlineLevel="0" collapsed="false">
      <c r="A330" s="45" t="n">
        <f aca="false">A307</f>
        <v>2</v>
      </c>
      <c r="B330" s="46" t="n">
        <f aca="false">B307</f>
        <v>1</v>
      </c>
      <c r="C330" s="47" t="s">
        <v>59</v>
      </c>
      <c r="D330" s="48" t="s">
        <v>130</v>
      </c>
      <c r="E330" s="122"/>
      <c r="F330" s="122"/>
      <c r="G330" s="122"/>
      <c r="H330" s="122"/>
      <c r="I330" s="122"/>
      <c r="J330" s="122"/>
      <c r="K330" s="123"/>
      <c r="L330" s="122"/>
    </row>
    <row r="331" customFormat="false" ht="13.8" hidden="false" customHeight="false" outlineLevel="0" collapsed="false">
      <c r="A331" s="25"/>
      <c r="B331" s="26"/>
      <c r="C331" s="27"/>
      <c r="D331" s="48" t="s">
        <v>41</v>
      </c>
      <c r="E331" s="122"/>
      <c r="F331" s="122"/>
      <c r="G331" s="122"/>
      <c r="H331" s="122"/>
      <c r="I331" s="122"/>
      <c r="J331" s="122"/>
      <c r="K331" s="123"/>
      <c r="L331" s="122"/>
    </row>
    <row r="332" customFormat="false" ht="13.8" hidden="false" customHeight="false" outlineLevel="0" collapsed="false">
      <c r="A332" s="25"/>
      <c r="B332" s="26"/>
      <c r="C332" s="27"/>
      <c r="D332" s="28"/>
      <c r="E332" s="122"/>
      <c r="F332" s="122"/>
      <c r="G332" s="122"/>
      <c r="H332" s="122"/>
      <c r="I332" s="122"/>
      <c r="J332" s="122"/>
      <c r="K332" s="123"/>
      <c r="L332" s="122"/>
    </row>
    <row r="333" customFormat="false" ht="13.8" hidden="false" customHeight="false" outlineLevel="0" collapsed="false">
      <c r="A333" s="25"/>
      <c r="B333" s="26"/>
      <c r="C333" s="27"/>
      <c r="D333" s="28"/>
      <c r="E333" s="122"/>
      <c r="F333" s="122"/>
      <c r="G333" s="122"/>
      <c r="H333" s="122"/>
      <c r="I333" s="122"/>
      <c r="J333" s="122"/>
      <c r="K333" s="123"/>
      <c r="L333" s="122"/>
    </row>
    <row r="334" customFormat="false" ht="13.8" hidden="false" customHeight="false" outlineLevel="0" collapsed="false">
      <c r="A334" s="38"/>
      <c r="B334" s="39"/>
      <c r="C334" s="40"/>
      <c r="D334" s="124" t="s">
        <v>38</v>
      </c>
      <c r="E334" s="120"/>
      <c r="F334" s="120" t="n">
        <f aca="false">SUM(F330:F333)</f>
        <v>0</v>
      </c>
      <c r="G334" s="120" t="n">
        <f aca="false">SUM(G330:G333)</f>
        <v>0</v>
      </c>
      <c r="H334" s="120" t="n">
        <f aca="false">SUM(H330:H333)</f>
        <v>0</v>
      </c>
      <c r="I334" s="120" t="n">
        <f aca="false">SUM(I330:I333)</f>
        <v>0</v>
      </c>
      <c r="J334" s="120" t="n">
        <f aca="false">SUM(J330:J333)</f>
        <v>0</v>
      </c>
      <c r="K334" s="121"/>
      <c r="L334" s="120" t="e">
        <f aca="false">SUM(L327:L333)</f>
        <v>#VALUE!</v>
      </c>
    </row>
    <row r="335" customFormat="false" ht="13.8" hidden="false" customHeight="false" outlineLevel="0" collapsed="false">
      <c r="A335" s="45" t="n">
        <f aca="false">A307</f>
        <v>2</v>
      </c>
      <c r="B335" s="46" t="n">
        <f aca="false">B307</f>
        <v>1</v>
      </c>
      <c r="C335" s="47" t="s">
        <v>61</v>
      </c>
      <c r="D335" s="125" t="s">
        <v>27</v>
      </c>
      <c r="E335" s="118" t="s">
        <v>131</v>
      </c>
      <c r="F335" s="118" t="n">
        <v>200</v>
      </c>
      <c r="G335" s="118" t="n">
        <v>4.9</v>
      </c>
      <c r="H335" s="118" t="n">
        <v>7.2</v>
      </c>
      <c r="I335" s="118" t="n">
        <v>34</v>
      </c>
      <c r="J335" s="118" t="n">
        <v>207</v>
      </c>
      <c r="K335" s="119" t="n">
        <v>17</v>
      </c>
      <c r="L335" s="118"/>
    </row>
    <row r="336" customFormat="false" ht="13.8" hidden="false" customHeight="false" outlineLevel="0" collapsed="false">
      <c r="A336" s="25"/>
      <c r="B336" s="26"/>
      <c r="C336" s="27"/>
      <c r="D336" s="125" t="s">
        <v>54</v>
      </c>
      <c r="E336" s="118" t="s">
        <v>62</v>
      </c>
      <c r="F336" s="118" t="n">
        <v>100</v>
      </c>
      <c r="G336" s="118" t="n">
        <v>13.7</v>
      </c>
      <c r="H336" s="118" t="n">
        <v>6.2</v>
      </c>
      <c r="I336" s="118" t="n">
        <v>4.4</v>
      </c>
      <c r="J336" s="118" t="n">
        <v>153</v>
      </c>
      <c r="K336" s="119" t="n">
        <v>72</v>
      </c>
      <c r="L336" s="118"/>
    </row>
    <row r="337" customFormat="false" ht="13.8" hidden="false" customHeight="false" outlineLevel="0" collapsed="false">
      <c r="A337" s="25"/>
      <c r="B337" s="26"/>
      <c r="C337" s="27"/>
      <c r="D337" s="125" t="s">
        <v>41</v>
      </c>
      <c r="E337" s="118" t="s">
        <v>132</v>
      </c>
      <c r="F337" s="118" t="n">
        <v>200</v>
      </c>
      <c r="G337" s="118" t="n">
        <v>0.1</v>
      </c>
      <c r="H337" s="118" t="n">
        <v>0</v>
      </c>
      <c r="I337" s="118" t="n">
        <v>9.9</v>
      </c>
      <c r="J337" s="118" t="n">
        <v>39.9</v>
      </c>
      <c r="K337" s="119" t="n">
        <v>51</v>
      </c>
      <c r="L337" s="118"/>
    </row>
    <row r="338" customFormat="false" ht="13.8" hidden="false" customHeight="false" outlineLevel="0" collapsed="false">
      <c r="A338" s="25"/>
      <c r="B338" s="26"/>
      <c r="C338" s="27"/>
      <c r="D338" s="125" t="s">
        <v>32</v>
      </c>
      <c r="E338" s="118" t="s">
        <v>133</v>
      </c>
      <c r="F338" s="118" t="n">
        <v>80</v>
      </c>
      <c r="G338" s="118" t="n">
        <v>2.6</v>
      </c>
      <c r="H338" s="118" t="n">
        <v>0.4</v>
      </c>
      <c r="I338" s="118" t="n">
        <v>17</v>
      </c>
      <c r="J338" s="118" t="n">
        <v>164.8</v>
      </c>
      <c r="K338" s="119" t="n">
        <v>36</v>
      </c>
      <c r="L338" s="118"/>
    </row>
    <row r="339" customFormat="false" ht="13.8" hidden="false" customHeight="false" outlineLevel="0" collapsed="false">
      <c r="A339" s="25"/>
      <c r="B339" s="26"/>
      <c r="C339" s="27"/>
      <c r="D339" s="28" t="s">
        <v>126</v>
      </c>
      <c r="E339" s="122" t="s">
        <v>71</v>
      </c>
      <c r="F339" s="122" t="n">
        <v>10</v>
      </c>
      <c r="G339" s="122" t="n">
        <v>0.4</v>
      </c>
      <c r="H339" s="122" t="n">
        <v>62.5</v>
      </c>
      <c r="I339" s="122" t="n">
        <v>0.8</v>
      </c>
      <c r="J339" s="122" t="n">
        <v>105</v>
      </c>
      <c r="K339" s="123" t="n">
        <v>50</v>
      </c>
      <c r="L339" s="122"/>
    </row>
    <row r="340" customFormat="false" ht="13.8" hidden="false" customHeight="false" outlineLevel="0" collapsed="false">
      <c r="A340" s="25"/>
      <c r="B340" s="26"/>
      <c r="C340" s="27"/>
      <c r="D340" s="28"/>
      <c r="E340" s="122"/>
      <c r="F340" s="122"/>
      <c r="G340" s="122"/>
      <c r="H340" s="122"/>
      <c r="I340" s="122"/>
      <c r="J340" s="122"/>
      <c r="K340" s="123"/>
      <c r="L340" s="122"/>
    </row>
    <row r="341" customFormat="false" ht="13.8" hidden="false" customHeight="false" outlineLevel="0" collapsed="false">
      <c r="A341" s="38"/>
      <c r="B341" s="39"/>
      <c r="C341" s="40"/>
      <c r="D341" s="41" t="s">
        <v>38</v>
      </c>
      <c r="E341" s="42"/>
      <c r="F341" s="43" t="n">
        <f aca="false">SUM(F335:F340)</f>
        <v>590</v>
      </c>
      <c r="G341" s="43" t="n">
        <f aca="false">SUM(G335:G340)</f>
        <v>21.7</v>
      </c>
      <c r="H341" s="43" t="n">
        <f aca="false">SUM(H335:H340)</f>
        <v>76.3</v>
      </c>
      <c r="I341" s="43" t="n">
        <f aca="false">SUM(I335:I340)</f>
        <v>66.1</v>
      </c>
      <c r="J341" s="43" t="n">
        <f aca="false">SUM(J335:J340)</f>
        <v>669.7</v>
      </c>
      <c r="K341" s="44"/>
      <c r="L341" s="43" t="e">
        <f aca="false">SUM(L335:L343)</f>
        <v>#VALUE!</v>
      </c>
    </row>
    <row r="342" customFormat="false" ht="13.8" hidden="false" customHeight="false" outlineLevel="0" collapsed="false">
      <c r="A342" s="45" t="n">
        <f aca="false">A307</f>
        <v>2</v>
      </c>
      <c r="B342" s="46" t="n">
        <f aca="false">B307</f>
        <v>1</v>
      </c>
      <c r="C342" s="47" t="s">
        <v>65</v>
      </c>
      <c r="D342" s="112" t="s">
        <v>60</v>
      </c>
      <c r="E342" s="54" t="s">
        <v>66</v>
      </c>
      <c r="F342" s="54" t="n">
        <v>200</v>
      </c>
      <c r="G342" s="54" t="n">
        <v>12</v>
      </c>
      <c r="H342" s="54" t="n">
        <v>2</v>
      </c>
      <c r="I342" s="55" t="n">
        <v>8.4</v>
      </c>
      <c r="J342" s="54" t="n">
        <v>134</v>
      </c>
      <c r="K342" s="54" t="n">
        <v>58</v>
      </c>
      <c r="L342" s="30"/>
    </row>
    <row r="343" customFormat="false" ht="13.8" hidden="false" customHeight="false" outlineLevel="0" collapsed="false">
      <c r="A343" s="25"/>
      <c r="B343" s="26"/>
      <c r="C343" s="27"/>
      <c r="D343" s="67" t="s">
        <v>34</v>
      </c>
      <c r="E343" s="54" t="s">
        <v>67</v>
      </c>
      <c r="F343" s="54" t="n">
        <v>100</v>
      </c>
      <c r="G343" s="54" t="n">
        <v>0.6</v>
      </c>
      <c r="H343" s="54" t="n">
        <v>0.6</v>
      </c>
      <c r="I343" s="55" t="n">
        <v>14.3</v>
      </c>
      <c r="J343" s="54" t="n">
        <v>68.6</v>
      </c>
      <c r="K343" s="54" t="n">
        <v>60</v>
      </c>
      <c r="L343" s="122"/>
    </row>
    <row r="344" customFormat="false" ht="13.8" hidden="false" customHeight="false" outlineLevel="0" collapsed="false">
      <c r="A344" s="25"/>
      <c r="B344" s="26"/>
      <c r="C344" s="27"/>
      <c r="D344" s="48" t="s">
        <v>41</v>
      </c>
      <c r="E344" s="122"/>
      <c r="F344" s="122"/>
      <c r="G344" s="122"/>
      <c r="H344" s="122"/>
      <c r="I344" s="122"/>
      <c r="J344" s="122"/>
      <c r="K344" s="123"/>
      <c r="L344" s="122"/>
    </row>
    <row r="345" customFormat="false" ht="13.8" hidden="false" customHeight="false" outlineLevel="0" collapsed="false">
      <c r="A345" s="25"/>
      <c r="B345" s="26"/>
      <c r="C345" s="27"/>
      <c r="D345" s="48"/>
      <c r="E345" s="122"/>
      <c r="F345" s="122"/>
      <c r="G345" s="122"/>
      <c r="H345" s="122"/>
      <c r="I345" s="122"/>
      <c r="J345" s="122"/>
      <c r="K345" s="123"/>
      <c r="L345" s="122"/>
    </row>
    <row r="346" customFormat="false" ht="13.8" hidden="false" customHeight="false" outlineLevel="0" collapsed="false">
      <c r="A346" s="25"/>
      <c r="B346" s="26"/>
      <c r="C346" s="27"/>
      <c r="D346" s="28"/>
      <c r="E346" s="122"/>
      <c r="F346" s="122"/>
      <c r="G346" s="122"/>
      <c r="H346" s="122"/>
      <c r="I346" s="122"/>
      <c r="J346" s="122"/>
      <c r="K346" s="123"/>
      <c r="L346" s="122"/>
    </row>
    <row r="347" customFormat="false" ht="13.8" hidden="false" customHeight="false" outlineLevel="0" collapsed="false">
      <c r="A347" s="25"/>
      <c r="B347" s="26"/>
      <c r="C347" s="27"/>
      <c r="D347" s="28"/>
      <c r="E347" s="122"/>
      <c r="F347" s="122"/>
      <c r="G347" s="122"/>
      <c r="H347" s="122"/>
      <c r="I347" s="122"/>
      <c r="J347" s="122"/>
      <c r="K347" s="123"/>
      <c r="L347" s="122"/>
    </row>
    <row r="348" customFormat="false" ht="13.8" hidden="false" customHeight="false" outlineLevel="0" collapsed="false">
      <c r="A348" s="38"/>
      <c r="B348" s="39"/>
      <c r="C348" s="40"/>
      <c r="D348" s="70" t="s">
        <v>38</v>
      </c>
      <c r="E348" s="126"/>
      <c r="F348" s="126" t="n">
        <f aca="false">SUM(F342:F347)</f>
        <v>300</v>
      </c>
      <c r="G348" s="126" t="n">
        <f aca="false">SUM(G342:G347)</f>
        <v>12.6</v>
      </c>
      <c r="H348" s="126" t="n">
        <f aca="false">SUM(H342:H347)</f>
        <v>2.6</v>
      </c>
      <c r="I348" s="126" t="n">
        <f aca="false">SUM(I342:I347)</f>
        <v>22.7</v>
      </c>
      <c r="J348" s="126" t="n">
        <f aca="false">SUM(J342:J347)</f>
        <v>202.6</v>
      </c>
      <c r="K348" s="127"/>
      <c r="L348" s="126" t="e">
        <f aca="false">SUM(L342:L350)</f>
        <v>#VALUE!</v>
      </c>
    </row>
    <row r="349" customFormat="false" ht="15.75" hidden="false" customHeight="true" outlineLevel="0" collapsed="false">
      <c r="A349" s="71" t="n">
        <f aca="false">A307</f>
        <v>2</v>
      </c>
      <c r="B349" s="72" t="n">
        <f aca="false">B307</f>
        <v>1</v>
      </c>
      <c r="C349" s="73" t="s">
        <v>68</v>
      </c>
      <c r="D349" s="73"/>
      <c r="E349" s="128"/>
      <c r="F349" s="128" t="n">
        <f aca="false">F314+F319+F329+F334+F341+F348</f>
        <v>2994</v>
      </c>
      <c r="G349" s="128" t="n">
        <f aca="false">G314+G319+G329+G334+G341+G348</f>
        <v>99.63</v>
      </c>
      <c r="H349" s="128" t="n">
        <f aca="false">H314+H319+H329+H334+H341+H348</f>
        <v>205.2</v>
      </c>
      <c r="I349" s="128" t="n">
        <f aca="false">I314+I319+I329+I334+I341+I348</f>
        <v>416.05</v>
      </c>
      <c r="J349" s="128" t="n">
        <f aca="false">J314+J319+J329+J334+J341+J348</f>
        <v>3550.1</v>
      </c>
      <c r="K349" s="129"/>
      <c r="L349" s="128" t="e">
        <f aca="false">L314+L319+L329+L334+L341+L348</f>
        <v>#VALUE!</v>
      </c>
    </row>
    <row r="350" customFormat="false" ht="13.8" hidden="false" customHeight="false" outlineLevel="0" collapsed="false">
      <c r="A350" s="77" t="n">
        <v>2</v>
      </c>
      <c r="B350" s="26" t="n">
        <v>2</v>
      </c>
      <c r="C350" s="19" t="s">
        <v>26</v>
      </c>
      <c r="D350" s="20" t="s">
        <v>27</v>
      </c>
      <c r="E350" s="113" t="s">
        <v>98</v>
      </c>
      <c r="F350" s="113" t="s">
        <v>29</v>
      </c>
      <c r="G350" s="113" t="n">
        <v>9.7</v>
      </c>
      <c r="H350" s="113" t="n">
        <v>8.3</v>
      </c>
      <c r="I350" s="113" t="n">
        <v>36.8</v>
      </c>
      <c r="J350" s="113" t="n">
        <v>212</v>
      </c>
      <c r="K350" s="130" t="n">
        <v>23</v>
      </c>
      <c r="L350" s="115"/>
    </row>
    <row r="351" customFormat="false" ht="13.8" hidden="false" customHeight="false" outlineLevel="0" collapsed="false">
      <c r="A351" s="77"/>
      <c r="B351" s="26"/>
      <c r="C351" s="27"/>
      <c r="D351" s="117" t="s">
        <v>126</v>
      </c>
      <c r="E351" s="118" t="s">
        <v>127</v>
      </c>
      <c r="F351" s="118" t="n">
        <v>10</v>
      </c>
      <c r="G351" s="118" t="n">
        <v>0.4</v>
      </c>
      <c r="H351" s="118" t="n">
        <v>62.5</v>
      </c>
      <c r="I351" s="118" t="n">
        <v>0.8</v>
      </c>
      <c r="J351" s="118" t="n">
        <v>105</v>
      </c>
      <c r="K351" s="119" t="n">
        <v>50</v>
      </c>
      <c r="L351" s="122"/>
    </row>
    <row r="352" customFormat="false" ht="13.8" hidden="false" customHeight="false" outlineLevel="0" collapsed="false">
      <c r="A352" s="77"/>
      <c r="B352" s="26"/>
      <c r="C352" s="27"/>
      <c r="D352" s="32" t="s">
        <v>30</v>
      </c>
      <c r="E352" s="118" t="s">
        <v>99</v>
      </c>
      <c r="F352" s="118" t="n">
        <v>200</v>
      </c>
      <c r="G352" s="118" t="n">
        <v>4.32</v>
      </c>
      <c r="H352" s="118" t="n">
        <v>4.6</v>
      </c>
      <c r="I352" s="118" t="n">
        <v>9.6</v>
      </c>
      <c r="J352" s="118" t="n">
        <v>135</v>
      </c>
      <c r="K352" s="119" t="n">
        <v>54</v>
      </c>
      <c r="L352" s="122"/>
    </row>
    <row r="353" customFormat="false" ht="13.8" hidden="false" customHeight="false" outlineLevel="0" collapsed="false">
      <c r="A353" s="77"/>
      <c r="B353" s="26"/>
      <c r="C353" s="27"/>
      <c r="D353" s="32" t="s">
        <v>32</v>
      </c>
      <c r="E353" s="118" t="s">
        <v>70</v>
      </c>
      <c r="F353" s="118" t="n">
        <v>120</v>
      </c>
      <c r="G353" s="118" t="n">
        <v>3.1</v>
      </c>
      <c r="H353" s="118" t="n">
        <v>0.2</v>
      </c>
      <c r="I353" s="118" t="n">
        <v>20.1</v>
      </c>
      <c r="J353" s="118" t="n">
        <v>284.1</v>
      </c>
      <c r="K353" s="119" t="n">
        <v>37</v>
      </c>
      <c r="L353" s="122"/>
    </row>
    <row r="354" customFormat="false" ht="13.8" hidden="false" customHeight="false" outlineLevel="0" collapsed="false">
      <c r="A354" s="77"/>
      <c r="B354" s="26"/>
      <c r="C354" s="27"/>
      <c r="D354" s="32" t="s">
        <v>34</v>
      </c>
      <c r="E354" s="118" t="s">
        <v>107</v>
      </c>
      <c r="F354" s="118" t="n">
        <v>100</v>
      </c>
      <c r="G354" s="118" t="n">
        <v>1.4</v>
      </c>
      <c r="H354" s="118" t="n">
        <v>0.3</v>
      </c>
      <c r="I354" s="118" t="n">
        <v>8.1</v>
      </c>
      <c r="J354" s="118" t="n">
        <v>36</v>
      </c>
      <c r="K354" s="119" t="n">
        <v>61</v>
      </c>
      <c r="L354" s="122"/>
    </row>
    <row r="355" customFormat="false" ht="13.8" hidden="false" customHeight="false" outlineLevel="0" collapsed="false">
      <c r="A355" s="77"/>
      <c r="B355" s="26"/>
      <c r="C355" s="27"/>
      <c r="D355" s="28"/>
      <c r="E355" s="122"/>
      <c r="F355" s="122"/>
      <c r="G355" s="122"/>
      <c r="H355" s="122"/>
      <c r="I355" s="122"/>
      <c r="J355" s="122"/>
      <c r="K355" s="123"/>
      <c r="L355" s="122"/>
    </row>
    <row r="356" customFormat="false" ht="13.8" hidden="false" customHeight="false" outlineLevel="0" collapsed="false">
      <c r="A356" s="77"/>
      <c r="B356" s="26"/>
      <c r="C356" s="27"/>
      <c r="D356" s="28"/>
      <c r="E356" s="122"/>
      <c r="F356" s="122"/>
      <c r="G356" s="122"/>
      <c r="H356" s="122"/>
      <c r="I356" s="122"/>
      <c r="J356" s="122"/>
      <c r="K356" s="123"/>
      <c r="L356" s="122"/>
    </row>
    <row r="357" customFormat="false" ht="13.8" hidden="false" customHeight="false" outlineLevel="0" collapsed="false">
      <c r="A357" s="81"/>
      <c r="B357" s="39"/>
      <c r="C357" s="40"/>
      <c r="D357" s="41" t="s">
        <v>38</v>
      </c>
      <c r="E357" s="126"/>
      <c r="F357" s="126" t="n">
        <f aca="false">SUM(F350:F356)</f>
        <v>430</v>
      </c>
      <c r="G357" s="126" t="n">
        <f aca="false">SUM(G350:G356)</f>
        <v>18.92</v>
      </c>
      <c r="H357" s="126" t="n">
        <f aca="false">SUM(H350:H356)</f>
        <v>75.9</v>
      </c>
      <c r="I357" s="126" t="n">
        <f aca="false">SUM(I350:I356)</f>
        <v>75.4</v>
      </c>
      <c r="J357" s="126" t="n">
        <f aca="false">SUM(J350:J356)</f>
        <v>772.1</v>
      </c>
      <c r="K357" s="127"/>
      <c r="L357" s="126" t="n">
        <f aca="false">SUM(L350:L356)</f>
        <v>0</v>
      </c>
    </row>
    <row r="358" customFormat="false" ht="13.8" hidden="false" customHeight="false" outlineLevel="0" collapsed="false">
      <c r="A358" s="46" t="n">
        <f aca="false">A350</f>
        <v>2</v>
      </c>
      <c r="B358" s="46" t="n">
        <f aca="false">B350</f>
        <v>2</v>
      </c>
      <c r="C358" s="47" t="s">
        <v>39</v>
      </c>
      <c r="D358" s="131" t="s">
        <v>34</v>
      </c>
      <c r="E358" s="118" t="s">
        <v>40</v>
      </c>
      <c r="F358" s="118" t="n">
        <v>100</v>
      </c>
      <c r="G358" s="118" t="n">
        <v>1.4</v>
      </c>
      <c r="H358" s="118" t="n">
        <v>0.3</v>
      </c>
      <c r="I358" s="118" t="n">
        <v>12.1</v>
      </c>
      <c r="J358" s="118" t="n">
        <v>96</v>
      </c>
      <c r="K358" s="119" t="n">
        <v>62</v>
      </c>
      <c r="L358" s="118"/>
    </row>
    <row r="359" customFormat="false" ht="13.8" hidden="false" customHeight="false" outlineLevel="0" collapsed="false">
      <c r="A359" s="77"/>
      <c r="B359" s="26"/>
      <c r="C359" s="27"/>
      <c r="D359" s="132" t="s">
        <v>41</v>
      </c>
      <c r="E359" s="118" t="s">
        <v>89</v>
      </c>
      <c r="F359" s="118" t="n">
        <v>200</v>
      </c>
      <c r="G359" s="118" t="n">
        <v>4</v>
      </c>
      <c r="H359" s="118" t="n">
        <v>0.06</v>
      </c>
      <c r="I359" s="118" t="n">
        <v>35.2</v>
      </c>
      <c r="J359" s="118" t="n">
        <v>110</v>
      </c>
      <c r="K359" s="119" t="n">
        <v>53</v>
      </c>
      <c r="L359" s="118"/>
    </row>
    <row r="360" customFormat="false" ht="13.8" hidden="false" customHeight="false" outlineLevel="0" collapsed="false">
      <c r="A360" s="77"/>
      <c r="B360" s="26"/>
      <c r="C360" s="27"/>
      <c r="D360" s="132"/>
      <c r="E360" s="54" t="s">
        <v>76</v>
      </c>
      <c r="F360" s="54" t="n">
        <v>1</v>
      </c>
      <c r="G360" s="54" t="n">
        <v>5.1</v>
      </c>
      <c r="H360" s="54" t="n">
        <v>4.6</v>
      </c>
      <c r="I360" s="55" t="n">
        <v>0.3</v>
      </c>
      <c r="J360" s="54" t="n">
        <v>63</v>
      </c>
      <c r="K360" s="54" t="n">
        <v>49</v>
      </c>
      <c r="L360" s="118"/>
    </row>
    <row r="361" customFormat="false" ht="13.8" hidden="false" customHeight="false" outlineLevel="0" collapsed="false">
      <c r="A361" s="77"/>
      <c r="B361" s="26"/>
      <c r="C361" s="27"/>
      <c r="D361" s="132" t="str">
        <f aca="false">D269</f>
        <v>кондит.изд.</v>
      </c>
      <c r="E361" s="54" t="str">
        <f aca="false">E269</f>
        <v>Вафли</v>
      </c>
      <c r="F361" s="56" t="n">
        <f aca="false">F269</f>
        <v>30</v>
      </c>
      <c r="G361" s="54" t="n">
        <f aca="false">G269</f>
        <v>1</v>
      </c>
      <c r="H361" s="54" t="n">
        <f aca="false">H269</f>
        <v>8.8</v>
      </c>
      <c r="I361" s="133" t="n">
        <f aca="false">I269</f>
        <v>18.8</v>
      </c>
      <c r="J361" s="54" t="n">
        <f aca="false">J269</f>
        <v>154.2</v>
      </c>
      <c r="K361" s="133" t="n">
        <f aca="false">K269</f>
        <v>30</v>
      </c>
      <c r="L361" s="118"/>
    </row>
    <row r="362" customFormat="false" ht="13.8" hidden="false" customHeight="false" outlineLevel="0" collapsed="false">
      <c r="A362" s="77"/>
      <c r="B362" s="26"/>
      <c r="C362" s="27"/>
      <c r="D362" s="32" t="s">
        <v>32</v>
      </c>
      <c r="E362" s="118" t="s">
        <v>70</v>
      </c>
      <c r="F362" s="118" t="n">
        <v>160</v>
      </c>
      <c r="G362" s="118" t="n">
        <v>3.1</v>
      </c>
      <c r="H362" s="118" t="n">
        <v>0.2</v>
      </c>
      <c r="I362" s="118" t="n">
        <v>20.1</v>
      </c>
      <c r="J362" s="118" t="n">
        <v>378.8</v>
      </c>
      <c r="K362" s="119" t="n">
        <v>37</v>
      </c>
      <c r="L362" s="54"/>
    </row>
    <row r="363" customFormat="false" ht="13.8" hidden="false" customHeight="false" outlineLevel="0" collapsed="false">
      <c r="A363" s="81"/>
      <c r="B363" s="39"/>
      <c r="C363" s="40"/>
      <c r="D363" s="41" t="s">
        <v>38</v>
      </c>
      <c r="E363" s="126"/>
      <c r="F363" s="126" t="n">
        <f aca="false">SUM(F358:F362)</f>
        <v>491</v>
      </c>
      <c r="G363" s="126" t="n">
        <f aca="false">SUM(G358:G362)</f>
        <v>14.6</v>
      </c>
      <c r="H363" s="126" t="n">
        <f aca="false">SUM(H358:H362)</f>
        <v>13.96</v>
      </c>
      <c r="I363" s="126" t="n">
        <f aca="false">SUM(I358:I362)</f>
        <v>86.5</v>
      </c>
      <c r="J363" s="126" t="n">
        <f aca="false">SUM(J358:J362)</f>
        <v>802</v>
      </c>
      <c r="K363" s="127"/>
      <c r="L363" s="126" t="e">
        <f aca="false">SUM(L358:L368)</f>
        <v>#VALUE!</v>
      </c>
    </row>
    <row r="364" customFormat="false" ht="13.8" hidden="false" customHeight="false" outlineLevel="0" collapsed="false">
      <c r="A364" s="46" t="n">
        <f aca="false">A350</f>
        <v>2</v>
      </c>
      <c r="B364" s="46" t="n">
        <f aca="false">B350</f>
        <v>2</v>
      </c>
      <c r="C364" s="47" t="s">
        <v>47</v>
      </c>
      <c r="D364" s="89" t="s">
        <v>48</v>
      </c>
      <c r="E364" s="54" t="s">
        <v>91</v>
      </c>
      <c r="F364" s="54" t="n">
        <v>100</v>
      </c>
      <c r="G364" s="54" t="n">
        <v>1.16</v>
      </c>
      <c r="H364" s="54" t="n">
        <v>8.3</v>
      </c>
      <c r="I364" s="55" t="n">
        <v>14.6</v>
      </c>
      <c r="J364" s="54" t="n">
        <v>98.8</v>
      </c>
      <c r="K364" s="54" t="n">
        <v>35</v>
      </c>
      <c r="L364" s="122"/>
    </row>
    <row r="365" customFormat="false" ht="13.8" hidden="false" customHeight="false" outlineLevel="0" collapsed="false">
      <c r="A365" s="77"/>
      <c r="B365" s="26"/>
      <c r="C365" s="27"/>
      <c r="D365" s="134" t="s">
        <v>134</v>
      </c>
      <c r="E365" s="54" t="s">
        <v>92</v>
      </c>
      <c r="F365" s="54" t="s">
        <v>93</v>
      </c>
      <c r="G365" s="54" t="n">
        <v>8.4</v>
      </c>
      <c r="H365" s="55" t="n">
        <v>10.3</v>
      </c>
      <c r="I365" s="54" t="n">
        <v>13.7</v>
      </c>
      <c r="J365" s="54" t="n">
        <v>105.2</v>
      </c>
      <c r="K365" s="123" t="n">
        <v>2</v>
      </c>
      <c r="L365" s="122"/>
    </row>
    <row r="366" customFormat="false" ht="13.8" hidden="false" customHeight="false" outlineLevel="0" collapsed="false">
      <c r="A366" s="77"/>
      <c r="B366" s="26"/>
      <c r="C366" s="27"/>
      <c r="D366" s="54" t="s">
        <v>52</v>
      </c>
      <c r="E366" s="54" t="s">
        <v>106</v>
      </c>
      <c r="F366" s="54" t="n">
        <v>200</v>
      </c>
      <c r="G366" s="54" t="n">
        <v>18.8</v>
      </c>
      <c r="H366" s="55" t="n">
        <v>15.6</v>
      </c>
      <c r="I366" s="54" t="n">
        <v>18.6</v>
      </c>
      <c r="J366" s="54" t="n">
        <v>258</v>
      </c>
      <c r="K366" s="54" t="n">
        <v>11</v>
      </c>
      <c r="L366" s="122"/>
    </row>
    <row r="367" customFormat="false" ht="13.8" hidden="false" customHeight="false" outlineLevel="0" collapsed="false">
      <c r="A367" s="77"/>
      <c r="B367" s="26"/>
      <c r="C367" s="27"/>
      <c r="D367" s="32" t="s">
        <v>54</v>
      </c>
      <c r="E367" s="122"/>
      <c r="F367" s="122"/>
      <c r="G367" s="122"/>
      <c r="H367" s="122"/>
      <c r="I367" s="122"/>
      <c r="J367" s="122"/>
      <c r="K367" s="123"/>
      <c r="L367" s="122"/>
    </row>
    <row r="368" customFormat="false" ht="13.8" hidden="false" customHeight="false" outlineLevel="0" collapsed="false">
      <c r="A368" s="77"/>
      <c r="B368" s="26"/>
      <c r="C368" s="27"/>
      <c r="D368" s="32" t="s">
        <v>41</v>
      </c>
      <c r="E368" s="135" t="s">
        <v>56</v>
      </c>
      <c r="F368" s="122" t="n">
        <v>200</v>
      </c>
      <c r="G368" s="122" t="n">
        <v>0.8</v>
      </c>
      <c r="H368" s="122" t="n">
        <v>0</v>
      </c>
      <c r="I368" s="122" t="n">
        <v>23</v>
      </c>
      <c r="J368" s="122" t="n">
        <v>94</v>
      </c>
      <c r="K368" s="123" t="n">
        <v>57</v>
      </c>
      <c r="L368" s="122"/>
    </row>
    <row r="369" customFormat="false" ht="13.8" hidden="false" customHeight="false" outlineLevel="0" collapsed="false">
      <c r="A369" s="77"/>
      <c r="B369" s="26"/>
      <c r="C369" s="27"/>
      <c r="D369" s="32" t="s">
        <v>43</v>
      </c>
      <c r="E369" s="122"/>
      <c r="F369" s="122"/>
      <c r="G369" s="122"/>
      <c r="H369" s="122"/>
      <c r="I369" s="122"/>
      <c r="J369" s="122"/>
      <c r="K369" s="123"/>
      <c r="L369" s="122"/>
    </row>
    <row r="370" customFormat="false" ht="13.8" hidden="false" customHeight="false" outlineLevel="0" collapsed="false">
      <c r="A370" s="77"/>
      <c r="B370" s="26"/>
      <c r="C370" s="27"/>
      <c r="D370" s="125" t="s">
        <v>32</v>
      </c>
      <c r="E370" s="118" t="s">
        <v>133</v>
      </c>
      <c r="F370" s="118" t="n">
        <v>80</v>
      </c>
      <c r="G370" s="118" t="n">
        <v>2.6</v>
      </c>
      <c r="H370" s="118" t="n">
        <v>0.4</v>
      </c>
      <c r="I370" s="118" t="n">
        <v>17</v>
      </c>
      <c r="J370" s="118" t="n">
        <v>164.8</v>
      </c>
      <c r="K370" s="119" t="n">
        <v>36</v>
      </c>
      <c r="L370" s="122"/>
    </row>
    <row r="371" customFormat="false" ht="13.8" hidden="false" customHeight="false" outlineLevel="0" collapsed="false">
      <c r="A371" s="77"/>
      <c r="B371" s="26"/>
      <c r="C371" s="27"/>
      <c r="D371" s="28"/>
      <c r="E371" s="122"/>
      <c r="F371" s="122"/>
      <c r="G371" s="122"/>
      <c r="H371" s="122"/>
      <c r="I371" s="122"/>
      <c r="J371" s="122"/>
      <c r="K371" s="123"/>
      <c r="L371" s="122"/>
    </row>
    <row r="372" customFormat="false" ht="13.8" hidden="false" customHeight="false" outlineLevel="0" collapsed="false">
      <c r="A372" s="77"/>
      <c r="B372" s="26"/>
      <c r="C372" s="27"/>
      <c r="D372" s="28"/>
      <c r="E372" s="122"/>
      <c r="F372" s="122"/>
      <c r="G372" s="122"/>
      <c r="H372" s="122"/>
      <c r="I372" s="122"/>
      <c r="J372" s="122"/>
      <c r="K372" s="123"/>
      <c r="L372" s="122"/>
    </row>
    <row r="373" customFormat="false" ht="13.8" hidden="false" customHeight="false" outlineLevel="0" collapsed="false">
      <c r="A373" s="81"/>
      <c r="B373" s="39"/>
      <c r="C373" s="40"/>
      <c r="D373" s="41" t="s">
        <v>38</v>
      </c>
      <c r="E373" s="126"/>
      <c r="F373" s="126" t="n">
        <v>830</v>
      </c>
      <c r="G373" s="126" t="n">
        <f aca="false">SUM(G364:G372)</f>
        <v>31.76</v>
      </c>
      <c r="H373" s="126" t="n">
        <f aca="false">SUM(H364:H372)</f>
        <v>34.6</v>
      </c>
      <c r="I373" s="126" t="n">
        <f aca="false">SUM(I364:I372)</f>
        <v>86.9</v>
      </c>
      <c r="J373" s="126" t="n">
        <f aca="false">SUM(J364:J372)</f>
        <v>720.8</v>
      </c>
      <c r="K373" s="127"/>
      <c r="L373" s="126" t="e">
        <f aca="false">SUM(L370:L378)</f>
        <v>#VALUE!</v>
      </c>
    </row>
    <row r="374" customFormat="false" ht="13.8" hidden="false" customHeight="false" outlineLevel="0" collapsed="false">
      <c r="A374" s="46" t="n">
        <f aca="false">A350</f>
        <v>2</v>
      </c>
      <c r="B374" s="46" t="n">
        <f aca="false">B350</f>
        <v>2</v>
      </c>
      <c r="C374" s="47" t="s">
        <v>59</v>
      </c>
      <c r="D374" s="48" t="s">
        <v>130</v>
      </c>
      <c r="E374" s="122"/>
      <c r="F374" s="122"/>
      <c r="G374" s="122"/>
      <c r="H374" s="122"/>
      <c r="I374" s="122"/>
      <c r="J374" s="122"/>
      <c r="K374" s="123"/>
      <c r="L374" s="122"/>
    </row>
    <row r="375" customFormat="false" ht="13.8" hidden="false" customHeight="false" outlineLevel="0" collapsed="false">
      <c r="A375" s="77"/>
      <c r="B375" s="26"/>
      <c r="C375" s="27"/>
      <c r="D375" s="48" t="s">
        <v>41</v>
      </c>
      <c r="E375" s="122"/>
      <c r="F375" s="122"/>
      <c r="G375" s="122"/>
      <c r="H375" s="122"/>
      <c r="I375" s="122"/>
      <c r="J375" s="122"/>
      <c r="K375" s="123"/>
      <c r="L375" s="122"/>
    </row>
    <row r="376" customFormat="false" ht="13.8" hidden="false" customHeight="false" outlineLevel="0" collapsed="false">
      <c r="A376" s="77"/>
      <c r="B376" s="26"/>
      <c r="C376" s="27"/>
      <c r="D376" s="28"/>
      <c r="E376" s="122"/>
      <c r="F376" s="122"/>
      <c r="G376" s="122"/>
      <c r="H376" s="122"/>
      <c r="I376" s="122"/>
      <c r="J376" s="122"/>
      <c r="K376" s="123"/>
      <c r="L376" s="122"/>
    </row>
    <row r="377" customFormat="false" ht="13.8" hidden="false" customHeight="false" outlineLevel="0" collapsed="false">
      <c r="A377" s="77"/>
      <c r="B377" s="26"/>
      <c r="C377" s="27"/>
      <c r="D377" s="28"/>
      <c r="E377" s="122"/>
      <c r="F377" s="122"/>
      <c r="G377" s="122"/>
      <c r="H377" s="122"/>
      <c r="I377" s="122"/>
      <c r="J377" s="122"/>
      <c r="K377" s="123"/>
      <c r="L377" s="122"/>
    </row>
    <row r="378" customFormat="false" ht="13.8" hidden="false" customHeight="false" outlineLevel="0" collapsed="false">
      <c r="A378" s="81"/>
      <c r="B378" s="39"/>
      <c r="C378" s="40"/>
      <c r="D378" s="41" t="s">
        <v>38</v>
      </c>
      <c r="E378" s="126"/>
      <c r="F378" s="126" t="n">
        <f aca="false">SUM(F374:F377)</f>
        <v>0</v>
      </c>
      <c r="G378" s="126" t="n">
        <f aca="false">SUM(G374:G377)</f>
        <v>0</v>
      </c>
      <c r="H378" s="126" t="n">
        <f aca="false">SUM(H374:H377)</f>
        <v>0</v>
      </c>
      <c r="I378" s="126" t="n">
        <f aca="false">SUM(I374:I377)</f>
        <v>0</v>
      </c>
      <c r="J378" s="126" t="n">
        <f aca="false">SUM(J374:J377)</f>
        <v>0</v>
      </c>
      <c r="K378" s="127"/>
      <c r="L378" s="126" t="e">
        <f aca="false">SUM(L371:L377)</f>
        <v>#VALUE!</v>
      </c>
    </row>
    <row r="379" customFormat="false" ht="13.8" hidden="false" customHeight="false" outlineLevel="0" collapsed="false">
      <c r="A379" s="46" t="n">
        <f aca="false">A350</f>
        <v>2</v>
      </c>
      <c r="B379" s="46" t="n">
        <f aca="false">B350</f>
        <v>2</v>
      </c>
      <c r="C379" s="47" t="s">
        <v>61</v>
      </c>
      <c r="D379" s="80" t="s">
        <v>27</v>
      </c>
      <c r="E379" s="54" t="s">
        <v>79</v>
      </c>
      <c r="F379" s="54" t="n">
        <v>200</v>
      </c>
      <c r="G379" s="54" t="n">
        <v>3.46</v>
      </c>
      <c r="H379" s="54" t="n">
        <v>6.26</v>
      </c>
      <c r="I379" s="55" t="n">
        <v>9.98</v>
      </c>
      <c r="J379" s="54" t="n">
        <v>310</v>
      </c>
      <c r="K379" s="54" t="n">
        <v>10</v>
      </c>
      <c r="L379" s="118"/>
    </row>
    <row r="380" customFormat="false" ht="13.8" hidden="false" customHeight="false" outlineLevel="0" collapsed="false">
      <c r="A380" s="77"/>
      <c r="B380" s="26"/>
      <c r="C380" s="27"/>
      <c r="D380" s="80" t="s">
        <v>96</v>
      </c>
      <c r="E380" s="118" t="s">
        <v>97</v>
      </c>
      <c r="F380" s="118" t="s">
        <v>29</v>
      </c>
      <c r="G380" s="118" t="n">
        <v>18</v>
      </c>
      <c r="H380" s="118" t="n">
        <v>9</v>
      </c>
      <c r="I380" s="118" t="n">
        <v>3</v>
      </c>
      <c r="J380" s="118" t="n">
        <v>164.3</v>
      </c>
      <c r="K380" s="119" t="n">
        <v>40</v>
      </c>
      <c r="L380" s="118"/>
    </row>
    <row r="381" customFormat="false" ht="13.8" hidden="false" customHeight="false" outlineLevel="0" collapsed="false">
      <c r="A381" s="77"/>
      <c r="B381" s="26"/>
      <c r="C381" s="27"/>
      <c r="D381" s="32" t="s">
        <v>41</v>
      </c>
      <c r="E381" s="118" t="s">
        <v>132</v>
      </c>
      <c r="F381" s="118" t="n">
        <v>200</v>
      </c>
      <c r="G381" s="118" t="n">
        <v>0.1</v>
      </c>
      <c r="H381" s="118" t="n">
        <v>0</v>
      </c>
      <c r="I381" s="118" t="n">
        <v>9.9</v>
      </c>
      <c r="J381" s="118" t="n">
        <v>39.9</v>
      </c>
      <c r="K381" s="119" t="n">
        <v>51</v>
      </c>
      <c r="L381" s="118"/>
    </row>
    <row r="382" customFormat="false" ht="13.8" hidden="false" customHeight="false" outlineLevel="0" collapsed="false">
      <c r="A382" s="77"/>
      <c r="B382" s="26"/>
      <c r="C382" s="27"/>
      <c r="D382" s="125" t="s">
        <v>32</v>
      </c>
      <c r="E382" s="118" t="s">
        <v>133</v>
      </c>
      <c r="F382" s="118" t="n">
        <v>80</v>
      </c>
      <c r="G382" s="118" t="n">
        <v>2.6</v>
      </c>
      <c r="H382" s="118" t="n">
        <v>0.4</v>
      </c>
      <c r="I382" s="118" t="n">
        <v>17</v>
      </c>
      <c r="J382" s="118" t="n">
        <v>164.8</v>
      </c>
      <c r="K382" s="119" t="n">
        <v>36</v>
      </c>
      <c r="L382" s="118"/>
    </row>
    <row r="383" customFormat="false" ht="13.8" hidden="false" customHeight="false" outlineLevel="0" collapsed="false">
      <c r="A383" s="77"/>
      <c r="B383" s="26"/>
      <c r="C383" s="27"/>
      <c r="D383" s="117" t="s">
        <v>126</v>
      </c>
      <c r="E383" s="118" t="s">
        <v>127</v>
      </c>
      <c r="F383" s="118" t="n">
        <v>10</v>
      </c>
      <c r="G383" s="118" t="n">
        <v>0.4</v>
      </c>
      <c r="H383" s="118" t="n">
        <v>62.5</v>
      </c>
      <c r="I383" s="118" t="n">
        <v>0.8</v>
      </c>
      <c r="J383" s="118" t="n">
        <v>105</v>
      </c>
      <c r="K383" s="119" t="n">
        <v>50</v>
      </c>
      <c r="L383" s="118"/>
    </row>
    <row r="384" customFormat="false" ht="13.8" hidden="false" customHeight="false" outlineLevel="0" collapsed="false">
      <c r="A384" s="77"/>
      <c r="B384" s="26"/>
      <c r="C384" s="27"/>
      <c r="D384" s="28"/>
      <c r="E384" s="118"/>
      <c r="F384" s="118"/>
      <c r="G384" s="118"/>
      <c r="H384" s="118"/>
      <c r="I384" s="118"/>
      <c r="J384" s="118"/>
      <c r="K384" s="119"/>
      <c r="L384" s="118"/>
    </row>
    <row r="385" customFormat="false" ht="13.8" hidden="false" customHeight="false" outlineLevel="0" collapsed="false">
      <c r="A385" s="81"/>
      <c r="B385" s="39"/>
      <c r="C385" s="40"/>
      <c r="D385" s="41" t="s">
        <v>38</v>
      </c>
      <c r="E385" s="126"/>
      <c r="F385" s="126" t="n">
        <v>690</v>
      </c>
      <c r="G385" s="126" t="n">
        <f aca="false">SUM(G379:G384)</f>
        <v>24.56</v>
      </c>
      <c r="H385" s="126" t="n">
        <f aca="false">SUM(H379:H384)</f>
        <v>78.16</v>
      </c>
      <c r="I385" s="126" t="n">
        <f aca="false">SUM(I379:I384)</f>
        <v>40.68</v>
      </c>
      <c r="J385" s="126" t="n">
        <f aca="false">SUM(J379:J384)</f>
        <v>784</v>
      </c>
      <c r="K385" s="127"/>
      <c r="L385" s="126" t="e">
        <f aca="false">SUM(L379:L387)</f>
        <v>#VALUE!</v>
      </c>
    </row>
    <row r="386" customFormat="false" ht="13.8" hidden="false" customHeight="false" outlineLevel="0" collapsed="false">
      <c r="A386" s="46" t="n">
        <f aca="false">A350</f>
        <v>2</v>
      </c>
      <c r="B386" s="46" t="n">
        <f aca="false">B350</f>
        <v>2</v>
      </c>
      <c r="C386" s="47" t="s">
        <v>65</v>
      </c>
      <c r="D386" s="112" t="s">
        <v>60</v>
      </c>
      <c r="E386" s="54" t="s">
        <v>66</v>
      </c>
      <c r="F386" s="54" t="n">
        <v>200</v>
      </c>
      <c r="G386" s="54" t="n">
        <v>12</v>
      </c>
      <c r="H386" s="54" t="n">
        <v>2</v>
      </c>
      <c r="I386" s="55" t="n">
        <v>8.4</v>
      </c>
      <c r="J386" s="54" t="n">
        <v>134</v>
      </c>
      <c r="K386" s="54" t="n">
        <v>58</v>
      </c>
      <c r="L386" s="122"/>
    </row>
    <row r="387" customFormat="false" ht="13.8" hidden="false" customHeight="false" outlineLevel="0" collapsed="false">
      <c r="A387" s="77"/>
      <c r="B387" s="26"/>
      <c r="C387" s="27"/>
      <c r="D387" s="67" t="s">
        <v>34</v>
      </c>
      <c r="E387" s="54" t="s">
        <v>67</v>
      </c>
      <c r="F387" s="54" t="n">
        <v>100</v>
      </c>
      <c r="G387" s="54" t="n">
        <v>0.6</v>
      </c>
      <c r="H387" s="54" t="n">
        <v>0.6</v>
      </c>
      <c r="I387" s="55" t="n">
        <v>14.3</v>
      </c>
      <c r="J387" s="54" t="n">
        <v>68.6</v>
      </c>
      <c r="K387" s="54" t="n">
        <v>60</v>
      </c>
      <c r="L387" s="122"/>
    </row>
    <row r="388" customFormat="false" ht="13.8" hidden="false" customHeight="false" outlineLevel="0" collapsed="false">
      <c r="A388" s="77"/>
      <c r="B388" s="26"/>
      <c r="C388" s="27"/>
      <c r="D388" s="48" t="s">
        <v>41</v>
      </c>
      <c r="E388" s="122"/>
      <c r="F388" s="122"/>
      <c r="G388" s="122"/>
      <c r="H388" s="122"/>
      <c r="I388" s="122"/>
      <c r="J388" s="122"/>
      <c r="K388" s="123"/>
      <c r="L388" s="122"/>
    </row>
    <row r="389" customFormat="false" ht="13.8" hidden="false" customHeight="false" outlineLevel="0" collapsed="false">
      <c r="A389" s="77"/>
      <c r="B389" s="26"/>
      <c r="C389" s="27"/>
      <c r="D389" s="48"/>
      <c r="E389" s="122"/>
      <c r="F389" s="122"/>
      <c r="G389" s="122"/>
      <c r="H389" s="122"/>
      <c r="I389" s="122"/>
      <c r="J389" s="122"/>
      <c r="K389" s="123"/>
      <c r="L389" s="122"/>
    </row>
    <row r="390" customFormat="false" ht="13.8" hidden="false" customHeight="false" outlineLevel="0" collapsed="false">
      <c r="A390" s="77"/>
      <c r="B390" s="26"/>
      <c r="C390" s="27"/>
      <c r="D390" s="28"/>
      <c r="E390" s="122"/>
      <c r="F390" s="122"/>
      <c r="G390" s="122"/>
      <c r="H390" s="122"/>
      <c r="I390" s="122"/>
      <c r="J390" s="122"/>
      <c r="K390" s="123"/>
      <c r="L390" s="122"/>
    </row>
    <row r="391" customFormat="false" ht="13.8" hidden="false" customHeight="false" outlineLevel="0" collapsed="false">
      <c r="A391" s="77"/>
      <c r="B391" s="26"/>
      <c r="C391" s="27"/>
      <c r="D391" s="28"/>
      <c r="E391" s="122"/>
      <c r="F391" s="122"/>
      <c r="G391" s="122"/>
      <c r="H391" s="122"/>
      <c r="I391" s="122"/>
      <c r="J391" s="122"/>
      <c r="K391" s="123"/>
      <c r="L391" s="122"/>
    </row>
    <row r="392" customFormat="false" ht="13.8" hidden="false" customHeight="false" outlineLevel="0" collapsed="false">
      <c r="A392" s="81"/>
      <c r="B392" s="39"/>
      <c r="C392" s="40"/>
      <c r="D392" s="70" t="s">
        <v>38</v>
      </c>
      <c r="E392" s="126"/>
      <c r="F392" s="126" t="n">
        <f aca="false">SUM(F386:F391)</f>
        <v>300</v>
      </c>
      <c r="G392" s="126" t="n">
        <f aca="false">SUM(G386:G391)</f>
        <v>12.6</v>
      </c>
      <c r="H392" s="126" t="n">
        <f aca="false">SUM(H386:H391)</f>
        <v>2.6</v>
      </c>
      <c r="I392" s="126" t="n">
        <f aca="false">SUM(I386:I391)</f>
        <v>22.7</v>
      </c>
      <c r="J392" s="126" t="n">
        <f aca="false">SUM(J386:J391)</f>
        <v>202.6</v>
      </c>
      <c r="K392" s="127"/>
      <c r="L392" s="126" t="e">
        <f aca="false">SUM(L386:L394)</f>
        <v>#VALUE!</v>
      </c>
    </row>
    <row r="393" customFormat="false" ht="15.75" hidden="false" customHeight="true" outlineLevel="0" collapsed="false">
      <c r="A393" s="91" t="n">
        <f aca="false">A350</f>
        <v>2</v>
      </c>
      <c r="B393" s="91" t="n">
        <f aca="false">B350</f>
        <v>2</v>
      </c>
      <c r="C393" s="73" t="s">
        <v>68</v>
      </c>
      <c r="D393" s="73"/>
      <c r="E393" s="128"/>
      <c r="F393" s="128" t="n">
        <f aca="false">F357+F363+F373+F378+F385+F392</f>
        <v>2741</v>
      </c>
      <c r="G393" s="128" t="n">
        <f aca="false">G357+G363+G373+G378+G385+G392</f>
        <v>102.44</v>
      </c>
      <c r="H393" s="128" t="n">
        <f aca="false">H357+H363+H373+H378+H385+H392</f>
        <v>205.22</v>
      </c>
      <c r="I393" s="128" t="n">
        <f aca="false">I357+I363+I373+I378+I385+I392</f>
        <v>312.18</v>
      </c>
      <c r="J393" s="128" t="n">
        <f aca="false">J357+J363+J373+J378+J385+J392</f>
        <v>3281.5</v>
      </c>
      <c r="K393" s="129"/>
      <c r="L393" s="128" t="e">
        <f aca="false">L357+L363+L373+L378+L385+L392</f>
        <v>#VALUE!</v>
      </c>
    </row>
    <row r="394" customFormat="false" ht="13.8" hidden="false" customHeight="false" outlineLevel="0" collapsed="false">
      <c r="A394" s="17" t="n">
        <v>2</v>
      </c>
      <c r="B394" s="18" t="n">
        <v>3</v>
      </c>
      <c r="C394" s="19" t="s">
        <v>26</v>
      </c>
      <c r="D394" s="20" t="s">
        <v>27</v>
      </c>
      <c r="E394" s="114" t="s">
        <v>86</v>
      </c>
      <c r="F394" s="115" t="n">
        <v>200</v>
      </c>
      <c r="G394" s="115" t="n">
        <v>16.6</v>
      </c>
      <c r="H394" s="115" t="n">
        <v>18.24</v>
      </c>
      <c r="I394" s="115" t="n">
        <v>2.88</v>
      </c>
      <c r="J394" s="115" t="n">
        <v>200</v>
      </c>
      <c r="K394" s="116" t="n">
        <v>19</v>
      </c>
      <c r="L394" s="115"/>
    </row>
    <row r="395" customFormat="false" ht="13.8" hidden="false" customHeight="false" outlineLevel="0" collapsed="false">
      <c r="A395" s="25"/>
      <c r="B395" s="26"/>
      <c r="C395" s="27"/>
      <c r="D395" s="117" t="s">
        <v>126</v>
      </c>
      <c r="E395" s="118" t="s">
        <v>127</v>
      </c>
      <c r="F395" s="118" t="n">
        <v>15</v>
      </c>
      <c r="G395" s="118" t="n">
        <v>0.4</v>
      </c>
      <c r="H395" s="118" t="n">
        <v>62.5</v>
      </c>
      <c r="I395" s="118" t="n">
        <v>0.8</v>
      </c>
      <c r="J395" s="118" t="n">
        <v>205</v>
      </c>
      <c r="K395" s="119" t="n">
        <v>50</v>
      </c>
      <c r="L395" s="122"/>
    </row>
    <row r="396" customFormat="false" ht="13.8" hidden="false" customHeight="false" outlineLevel="0" collapsed="false">
      <c r="A396" s="25"/>
      <c r="B396" s="26"/>
      <c r="C396" s="27"/>
      <c r="D396" s="108" t="s">
        <v>30</v>
      </c>
      <c r="E396" s="119" t="s">
        <v>132</v>
      </c>
      <c r="F396" s="119" t="n">
        <v>200</v>
      </c>
      <c r="G396" s="119" t="n">
        <v>0.1</v>
      </c>
      <c r="H396" s="119" t="n">
        <v>0</v>
      </c>
      <c r="I396" s="119" t="n">
        <v>9.9</v>
      </c>
      <c r="J396" s="119" t="n">
        <v>39.9</v>
      </c>
      <c r="K396" s="119" t="n">
        <v>51</v>
      </c>
      <c r="L396" s="122"/>
    </row>
    <row r="397" customFormat="false" ht="13.8" hidden="false" customHeight="false" outlineLevel="0" collapsed="false">
      <c r="A397" s="25"/>
      <c r="B397" s="26"/>
      <c r="C397" s="27"/>
      <c r="D397" s="32" t="s">
        <v>32</v>
      </c>
      <c r="E397" s="118" t="s">
        <v>70</v>
      </c>
      <c r="F397" s="118" t="n">
        <v>120</v>
      </c>
      <c r="G397" s="118" t="n">
        <v>3.1</v>
      </c>
      <c r="H397" s="118" t="n">
        <v>0.2</v>
      </c>
      <c r="I397" s="118" t="n">
        <v>20.1</v>
      </c>
      <c r="J397" s="118" t="n">
        <v>284.1</v>
      </c>
      <c r="K397" s="119" t="n">
        <v>37</v>
      </c>
      <c r="L397" s="54"/>
    </row>
    <row r="398" customFormat="false" ht="13.8" hidden="false" customHeight="false" outlineLevel="0" collapsed="false">
      <c r="A398" s="25"/>
      <c r="B398" s="26"/>
      <c r="C398" s="27"/>
      <c r="D398" s="32" t="s">
        <v>34</v>
      </c>
      <c r="E398" s="118" t="s">
        <v>107</v>
      </c>
      <c r="F398" s="118" t="n">
        <v>100</v>
      </c>
      <c r="G398" s="118" t="n">
        <v>1.4</v>
      </c>
      <c r="H398" s="118" t="n">
        <v>0.3</v>
      </c>
      <c r="I398" s="118" t="n">
        <v>8.1</v>
      </c>
      <c r="J398" s="118" t="n">
        <v>36</v>
      </c>
      <c r="K398" s="119" t="n">
        <v>61</v>
      </c>
      <c r="L398" s="122"/>
    </row>
    <row r="399" customFormat="false" ht="13.8" hidden="false" customHeight="false" outlineLevel="0" collapsed="false">
      <c r="A399" s="25"/>
      <c r="B399" s="26"/>
      <c r="C399" s="27"/>
      <c r="D399" s="117" t="s">
        <v>73</v>
      </c>
      <c r="E399" s="118" t="s">
        <v>74</v>
      </c>
      <c r="F399" s="118" t="n">
        <v>24</v>
      </c>
      <c r="G399" s="118" t="n">
        <v>4.3</v>
      </c>
      <c r="H399" s="118" t="n">
        <v>5.4</v>
      </c>
      <c r="I399" s="118" t="n">
        <v>0</v>
      </c>
      <c r="J399" s="118" t="n">
        <v>67.4</v>
      </c>
      <c r="K399" s="119" t="n">
        <v>48</v>
      </c>
      <c r="L399" s="118"/>
    </row>
    <row r="400" customFormat="false" ht="13.8" hidden="false" customHeight="false" outlineLevel="0" collapsed="false">
      <c r="A400" s="25"/>
      <c r="B400" s="26"/>
      <c r="C400" s="27"/>
      <c r="D400" s="28"/>
      <c r="E400" s="122"/>
      <c r="F400" s="122"/>
      <c r="G400" s="122"/>
      <c r="H400" s="122"/>
      <c r="I400" s="122"/>
      <c r="J400" s="122"/>
      <c r="K400" s="123"/>
      <c r="L400" s="122"/>
    </row>
    <row r="401" customFormat="false" ht="13.8" hidden="false" customHeight="false" outlineLevel="0" collapsed="false">
      <c r="A401" s="38"/>
      <c r="B401" s="39"/>
      <c r="C401" s="40"/>
      <c r="D401" s="41" t="s">
        <v>38</v>
      </c>
      <c r="E401" s="126"/>
      <c r="F401" s="126" t="n">
        <f aca="false">SUM(F394:F400)</f>
        <v>659</v>
      </c>
      <c r="G401" s="126" t="n">
        <f aca="false">SUM(G394:G400)</f>
        <v>25.9</v>
      </c>
      <c r="H401" s="126" t="n">
        <f aca="false">SUM(H394:H400)</f>
        <v>86.64</v>
      </c>
      <c r="I401" s="126" t="n">
        <f aca="false">SUM(I394:I400)</f>
        <v>41.78</v>
      </c>
      <c r="J401" s="126" t="n">
        <f aca="false">SUM(J394:J400)</f>
        <v>832.4</v>
      </c>
      <c r="K401" s="127"/>
      <c r="L401" s="126" t="n">
        <f aca="false">SUM(L394:L400)</f>
        <v>0</v>
      </c>
    </row>
    <row r="402" customFormat="false" ht="13.8" hidden="false" customHeight="false" outlineLevel="0" collapsed="false">
      <c r="A402" s="45" t="n">
        <f aca="false">A394</f>
        <v>2</v>
      </c>
      <c r="B402" s="46" t="n">
        <f aca="false">B394</f>
        <v>3</v>
      </c>
      <c r="C402" s="47" t="s">
        <v>39</v>
      </c>
      <c r="D402" s="131" t="s">
        <v>34</v>
      </c>
      <c r="E402" s="118" t="s">
        <v>40</v>
      </c>
      <c r="F402" s="118" t="n">
        <v>100</v>
      </c>
      <c r="G402" s="118" t="n">
        <v>1.4</v>
      </c>
      <c r="H402" s="118" t="n">
        <v>0.3</v>
      </c>
      <c r="I402" s="118" t="n">
        <v>12.1</v>
      </c>
      <c r="J402" s="118" t="n">
        <v>96</v>
      </c>
      <c r="K402" s="119" t="n">
        <v>62</v>
      </c>
      <c r="L402" s="118"/>
    </row>
    <row r="403" customFormat="false" ht="13.8" hidden="false" customHeight="false" outlineLevel="0" collapsed="false">
      <c r="A403" s="25"/>
      <c r="B403" s="26"/>
      <c r="C403" s="27"/>
      <c r="D403" s="32" t="s">
        <v>41</v>
      </c>
      <c r="E403" s="118" t="s">
        <v>89</v>
      </c>
      <c r="F403" s="122" t="n">
        <v>200</v>
      </c>
      <c r="G403" s="122" t="n">
        <v>4</v>
      </c>
      <c r="H403" s="122" t="n">
        <v>0.06</v>
      </c>
      <c r="I403" s="122" t="n">
        <v>35.2</v>
      </c>
      <c r="J403" s="122" t="n">
        <v>110</v>
      </c>
      <c r="K403" s="123" t="n">
        <v>53</v>
      </c>
      <c r="L403" s="122"/>
    </row>
    <row r="404" customFormat="false" ht="13.8" hidden="false" customHeight="false" outlineLevel="0" collapsed="false">
      <c r="A404" s="25"/>
      <c r="B404" s="26"/>
      <c r="C404" s="27"/>
      <c r="D404" s="136" t="s">
        <v>108</v>
      </c>
      <c r="E404" s="118" t="s">
        <v>135</v>
      </c>
      <c r="F404" s="118" t="n">
        <v>80</v>
      </c>
      <c r="G404" s="118" t="n">
        <v>5.4</v>
      </c>
      <c r="H404" s="118" t="n">
        <v>5.8</v>
      </c>
      <c r="I404" s="118" t="n">
        <v>32.4</v>
      </c>
      <c r="J404" s="118" t="n">
        <v>95</v>
      </c>
      <c r="K404" s="119" t="n">
        <v>38</v>
      </c>
      <c r="L404" s="118"/>
    </row>
    <row r="405" customFormat="false" ht="13.8" hidden="false" customHeight="false" outlineLevel="0" collapsed="false">
      <c r="A405" s="25"/>
      <c r="B405" s="26"/>
      <c r="C405" s="27"/>
      <c r="D405" s="136" t="s">
        <v>32</v>
      </c>
      <c r="E405" s="118" t="s">
        <v>70</v>
      </c>
      <c r="F405" s="118" t="n">
        <v>160</v>
      </c>
      <c r="G405" s="118" t="n">
        <v>3.1</v>
      </c>
      <c r="H405" s="118" t="n">
        <v>0.2</v>
      </c>
      <c r="I405" s="118" t="n">
        <v>20.1</v>
      </c>
      <c r="J405" s="118" t="n">
        <v>378.8</v>
      </c>
      <c r="K405" s="119" t="n">
        <v>37</v>
      </c>
      <c r="L405" s="54"/>
    </row>
    <row r="406" customFormat="false" ht="13.8" hidden="false" customHeight="false" outlineLevel="0" collapsed="false">
      <c r="A406" s="38"/>
      <c r="B406" s="39"/>
      <c r="C406" s="40"/>
      <c r="D406" s="137" t="s">
        <v>38</v>
      </c>
      <c r="E406" s="120"/>
      <c r="F406" s="120" t="n">
        <f aca="false">SUM(F402:F405)</f>
        <v>540</v>
      </c>
      <c r="G406" s="120" t="n">
        <f aca="false">SUM(G402:G405)</f>
        <v>13.9</v>
      </c>
      <c r="H406" s="120" t="n">
        <f aca="false">SUM(H402:H405)</f>
        <v>6.36</v>
      </c>
      <c r="I406" s="120" t="n">
        <f aca="false">SUM(I402:I405)</f>
        <v>99.8</v>
      </c>
      <c r="J406" s="120" t="n">
        <f aca="false">SUM(J402:J405)</f>
        <v>679.8</v>
      </c>
      <c r="K406" s="121"/>
      <c r="L406" s="120" t="e">
        <f aca="false">SUM(L402:L411)</f>
        <v>#VALUE!</v>
      </c>
    </row>
    <row r="407" customFormat="false" ht="13.8" hidden="false" customHeight="false" outlineLevel="0" collapsed="false">
      <c r="A407" s="45" t="n">
        <f aca="false">A394</f>
        <v>2</v>
      </c>
      <c r="B407" s="46" t="n">
        <f aca="false">B394</f>
        <v>3</v>
      </c>
      <c r="C407" s="47" t="s">
        <v>47</v>
      </c>
      <c r="D407" s="32" t="s">
        <v>48</v>
      </c>
      <c r="E407" s="118" t="s">
        <v>136</v>
      </c>
      <c r="F407" s="118" t="n">
        <v>100</v>
      </c>
      <c r="G407" s="118" t="n">
        <v>1.8</v>
      </c>
      <c r="H407" s="118" t="n">
        <v>10</v>
      </c>
      <c r="I407" s="118" t="n">
        <v>10</v>
      </c>
      <c r="J407" s="118" t="n">
        <v>64.2</v>
      </c>
      <c r="K407" s="119" t="n">
        <v>33</v>
      </c>
      <c r="L407" s="118"/>
      <c r="N407" s="105"/>
    </row>
    <row r="408" customFormat="false" ht="13.8" hidden="false" customHeight="false" outlineLevel="0" collapsed="false">
      <c r="A408" s="25"/>
      <c r="B408" s="26"/>
      <c r="C408" s="27"/>
      <c r="D408" s="32" t="s">
        <v>50</v>
      </c>
      <c r="E408" s="54" t="s">
        <v>137</v>
      </c>
      <c r="F408" s="54" t="s">
        <v>103</v>
      </c>
      <c r="G408" s="54" t="n">
        <v>4.65</v>
      </c>
      <c r="H408" s="54" t="n">
        <v>10.01</v>
      </c>
      <c r="I408" s="55" t="n">
        <v>10.08</v>
      </c>
      <c r="J408" s="54" t="n">
        <v>322</v>
      </c>
      <c r="K408" s="54" t="n">
        <v>4</v>
      </c>
      <c r="L408" s="122"/>
    </row>
    <row r="409" customFormat="false" ht="13.8" hidden="false" customHeight="false" outlineLevel="0" collapsed="false">
      <c r="A409" s="25"/>
      <c r="B409" s="26"/>
      <c r="C409" s="27"/>
      <c r="D409" s="82" t="s">
        <v>52</v>
      </c>
      <c r="E409" s="54" t="s">
        <v>118</v>
      </c>
      <c r="F409" s="54" t="s">
        <v>29</v>
      </c>
      <c r="G409" s="54" t="n">
        <v>7.6</v>
      </c>
      <c r="H409" s="54" t="n">
        <v>9.2</v>
      </c>
      <c r="I409" s="55" t="n">
        <v>48.8</v>
      </c>
      <c r="J409" s="54" t="n">
        <v>150.7</v>
      </c>
      <c r="K409" s="54" t="n">
        <v>18</v>
      </c>
      <c r="L409" s="122"/>
    </row>
    <row r="410" customFormat="false" ht="13.8" hidden="false" customHeight="false" outlineLevel="0" collapsed="false">
      <c r="A410" s="25"/>
      <c r="B410" s="26"/>
      <c r="C410" s="27"/>
      <c r="D410" s="32" t="s">
        <v>54</v>
      </c>
      <c r="E410" s="90" t="s">
        <v>82</v>
      </c>
      <c r="F410" s="54" t="s">
        <v>83</v>
      </c>
      <c r="G410" s="54" t="n">
        <v>12.7</v>
      </c>
      <c r="H410" s="54" t="n">
        <v>5.2</v>
      </c>
      <c r="I410" s="54" t="n">
        <v>4.4</v>
      </c>
      <c r="J410" s="55" t="n">
        <v>224.6</v>
      </c>
      <c r="K410" s="54" t="n">
        <v>77</v>
      </c>
      <c r="L410" s="54"/>
    </row>
    <row r="411" customFormat="false" ht="13.8" hidden="false" customHeight="false" outlineLevel="0" collapsed="false">
      <c r="A411" s="25"/>
      <c r="B411" s="26"/>
      <c r="C411" s="27"/>
      <c r="D411" s="132" t="s">
        <v>41</v>
      </c>
      <c r="E411" s="118" t="s">
        <v>56</v>
      </c>
      <c r="F411" s="118" t="n">
        <v>200</v>
      </c>
      <c r="G411" s="118" t="n">
        <v>0.8</v>
      </c>
      <c r="H411" s="118" t="n">
        <v>0</v>
      </c>
      <c r="I411" s="118" t="n">
        <v>23</v>
      </c>
      <c r="J411" s="118" t="n">
        <v>94</v>
      </c>
      <c r="K411" s="119" t="n">
        <v>53</v>
      </c>
      <c r="L411" s="118"/>
    </row>
    <row r="412" customFormat="false" ht="13.8" hidden="false" customHeight="false" outlineLevel="0" collapsed="false">
      <c r="A412" s="25"/>
      <c r="B412" s="26"/>
      <c r="C412" s="27"/>
      <c r="D412" s="32" t="s">
        <v>43</v>
      </c>
      <c r="E412" s="122"/>
      <c r="F412" s="122"/>
      <c r="G412" s="122"/>
      <c r="H412" s="122"/>
      <c r="I412" s="122"/>
      <c r="J412" s="122"/>
      <c r="K412" s="123"/>
      <c r="L412" s="122"/>
    </row>
    <row r="413" customFormat="false" ht="13.8" hidden="false" customHeight="false" outlineLevel="0" collapsed="false">
      <c r="A413" s="25"/>
      <c r="B413" s="26"/>
      <c r="C413" s="27"/>
      <c r="D413" s="125" t="s">
        <v>32</v>
      </c>
      <c r="E413" s="118" t="s">
        <v>133</v>
      </c>
      <c r="F413" s="118" t="n">
        <v>80</v>
      </c>
      <c r="G413" s="118" t="n">
        <v>2.6</v>
      </c>
      <c r="H413" s="118" t="n">
        <v>0.4</v>
      </c>
      <c r="I413" s="118" t="n">
        <v>17</v>
      </c>
      <c r="J413" s="118" t="n">
        <v>164.8</v>
      </c>
      <c r="K413" s="119" t="n">
        <v>36</v>
      </c>
      <c r="L413" s="118"/>
    </row>
    <row r="414" customFormat="false" ht="13.8" hidden="false" customHeight="false" outlineLevel="0" collapsed="false">
      <c r="A414" s="25"/>
      <c r="B414" s="26"/>
      <c r="C414" s="27"/>
      <c r="D414" s="28"/>
      <c r="E414" s="122"/>
      <c r="F414" s="122"/>
      <c r="G414" s="122"/>
      <c r="H414" s="122"/>
      <c r="I414" s="122"/>
      <c r="J414" s="122"/>
      <c r="K414" s="123"/>
      <c r="L414" s="122"/>
    </row>
    <row r="415" customFormat="false" ht="13.8" hidden="false" customHeight="false" outlineLevel="0" collapsed="false">
      <c r="A415" s="25"/>
      <c r="B415" s="26"/>
      <c r="C415" s="27"/>
      <c r="D415" s="28"/>
      <c r="E415" s="122"/>
      <c r="F415" s="122"/>
      <c r="G415" s="122"/>
      <c r="H415" s="122"/>
      <c r="I415" s="122"/>
      <c r="J415" s="122"/>
      <c r="K415" s="123"/>
      <c r="L415" s="122"/>
    </row>
    <row r="416" customFormat="false" ht="13.8" hidden="false" customHeight="false" outlineLevel="0" collapsed="false">
      <c r="A416" s="38"/>
      <c r="B416" s="39"/>
      <c r="C416" s="40"/>
      <c r="D416" s="41" t="s">
        <v>38</v>
      </c>
      <c r="E416" s="126"/>
      <c r="F416" s="126" t="n">
        <v>930</v>
      </c>
      <c r="G416" s="126" t="n">
        <f aca="false">SUM(G407:G415)</f>
        <v>30.15</v>
      </c>
      <c r="H416" s="126" t="n">
        <f aca="false">SUM(H407:H415)</f>
        <v>34.81</v>
      </c>
      <c r="I416" s="126" t="n">
        <f aca="false">SUM(I407:I415)</f>
        <v>113.28</v>
      </c>
      <c r="J416" s="126" t="n">
        <f aca="false">SUM(J407:J415)</f>
        <v>1020.3</v>
      </c>
      <c r="K416" s="127"/>
      <c r="L416" s="126" t="e">
        <f aca="false">SUM(L413:L421)</f>
        <v>#VALUE!</v>
      </c>
    </row>
    <row r="417" customFormat="false" ht="13.8" hidden="false" customHeight="false" outlineLevel="0" collapsed="false">
      <c r="A417" s="45" t="n">
        <f aca="false">A394</f>
        <v>2</v>
      </c>
      <c r="B417" s="46" t="n">
        <f aca="false">B394</f>
        <v>3</v>
      </c>
      <c r="C417" s="47" t="s">
        <v>59</v>
      </c>
      <c r="D417" s="48" t="s">
        <v>130</v>
      </c>
      <c r="E417" s="122"/>
      <c r="F417" s="122"/>
      <c r="G417" s="122"/>
      <c r="H417" s="122"/>
      <c r="I417" s="122"/>
      <c r="J417" s="122"/>
      <c r="K417" s="123"/>
      <c r="L417" s="122"/>
    </row>
    <row r="418" customFormat="false" ht="13.8" hidden="false" customHeight="false" outlineLevel="0" collapsed="false">
      <c r="A418" s="25"/>
      <c r="B418" s="26"/>
      <c r="C418" s="27"/>
      <c r="D418" s="48" t="s">
        <v>41</v>
      </c>
      <c r="E418" s="122"/>
      <c r="F418" s="122"/>
      <c r="G418" s="122"/>
      <c r="H418" s="122"/>
      <c r="I418" s="122"/>
      <c r="J418" s="122"/>
      <c r="K418" s="123"/>
      <c r="L418" s="122"/>
    </row>
    <row r="419" customFormat="false" ht="13.8" hidden="false" customHeight="false" outlineLevel="0" collapsed="false">
      <c r="A419" s="25"/>
      <c r="B419" s="26"/>
      <c r="C419" s="27"/>
      <c r="D419" s="28"/>
      <c r="E419" s="122"/>
      <c r="F419" s="122"/>
      <c r="G419" s="122"/>
      <c r="H419" s="122"/>
      <c r="I419" s="122"/>
      <c r="J419" s="122"/>
      <c r="K419" s="123"/>
      <c r="L419" s="122"/>
    </row>
    <row r="420" customFormat="false" ht="13.8" hidden="false" customHeight="false" outlineLevel="0" collapsed="false">
      <c r="A420" s="25"/>
      <c r="B420" s="26"/>
      <c r="C420" s="27"/>
      <c r="D420" s="28"/>
      <c r="E420" s="122"/>
      <c r="F420" s="122"/>
      <c r="G420" s="122"/>
      <c r="H420" s="122"/>
      <c r="I420" s="122"/>
      <c r="J420" s="122"/>
      <c r="K420" s="123"/>
      <c r="L420" s="122"/>
    </row>
    <row r="421" customFormat="false" ht="13.8" hidden="false" customHeight="false" outlineLevel="0" collapsed="false">
      <c r="A421" s="38"/>
      <c r="B421" s="39"/>
      <c r="C421" s="40"/>
      <c r="D421" s="41" t="s">
        <v>38</v>
      </c>
      <c r="E421" s="126"/>
      <c r="F421" s="126" t="n">
        <f aca="false">SUM(F417:F420)</f>
        <v>0</v>
      </c>
      <c r="G421" s="126" t="n">
        <f aca="false">SUM(G417:G420)</f>
        <v>0</v>
      </c>
      <c r="H421" s="126" t="n">
        <f aca="false">SUM(H417:H420)</f>
        <v>0</v>
      </c>
      <c r="I421" s="126" t="n">
        <f aca="false">SUM(I417:I420)</f>
        <v>0</v>
      </c>
      <c r="J421" s="126" t="n">
        <f aca="false">SUM(J417:J420)</f>
        <v>0</v>
      </c>
      <c r="K421" s="127"/>
      <c r="L421" s="126" t="e">
        <f aca="false">SUM(L414:L420)</f>
        <v>#VALUE!</v>
      </c>
    </row>
    <row r="422" customFormat="false" ht="13.8" hidden="false" customHeight="false" outlineLevel="0" collapsed="false">
      <c r="A422" s="45" t="n">
        <f aca="false">A394</f>
        <v>2</v>
      </c>
      <c r="B422" s="46" t="n">
        <f aca="false">B394</f>
        <v>3</v>
      </c>
      <c r="C422" s="47" t="s">
        <v>61</v>
      </c>
      <c r="D422" s="32" t="s">
        <v>27</v>
      </c>
      <c r="E422" s="135" t="s">
        <v>138</v>
      </c>
      <c r="F422" s="122" t="n">
        <v>200</v>
      </c>
      <c r="G422" s="122" t="n">
        <v>17.7</v>
      </c>
      <c r="H422" s="122" t="n">
        <v>14.2</v>
      </c>
      <c r="I422" s="122" t="n">
        <v>27.4</v>
      </c>
      <c r="J422" s="122" t="n">
        <v>283.1</v>
      </c>
      <c r="K422" s="123" t="n">
        <v>71</v>
      </c>
      <c r="L422" s="122"/>
    </row>
    <row r="423" customFormat="false" ht="13.8" hidden="false" customHeight="false" outlineLevel="0" collapsed="false">
      <c r="A423" s="25"/>
      <c r="B423" s="26"/>
      <c r="C423" s="27"/>
      <c r="D423" s="32" t="s">
        <v>54</v>
      </c>
      <c r="E423" s="122"/>
      <c r="F423" s="122"/>
      <c r="G423" s="122"/>
      <c r="H423" s="122"/>
      <c r="I423" s="122"/>
      <c r="J423" s="122"/>
      <c r="K423" s="123"/>
      <c r="L423" s="122"/>
    </row>
    <row r="424" customFormat="false" ht="13.8" hidden="false" customHeight="false" outlineLevel="0" collapsed="false">
      <c r="A424" s="25"/>
      <c r="B424" s="26"/>
      <c r="C424" s="27"/>
      <c r="D424" s="32" t="s">
        <v>41</v>
      </c>
      <c r="E424" s="135" t="s">
        <v>84</v>
      </c>
      <c r="F424" s="122" t="n">
        <v>200</v>
      </c>
      <c r="G424" s="122" t="n">
        <v>1.64</v>
      </c>
      <c r="H424" s="122" t="n">
        <v>1.64</v>
      </c>
      <c r="I424" s="122" t="n">
        <v>2.38</v>
      </c>
      <c r="J424" s="122" t="n">
        <v>30</v>
      </c>
      <c r="K424" s="123" t="n">
        <v>52</v>
      </c>
      <c r="L424" s="122"/>
    </row>
    <row r="425" customFormat="false" ht="13.8" hidden="false" customHeight="false" outlineLevel="0" collapsed="false">
      <c r="A425" s="25"/>
      <c r="B425" s="26"/>
      <c r="C425" s="27"/>
      <c r="D425" s="32" t="s">
        <v>32</v>
      </c>
      <c r="E425" s="118" t="s">
        <v>133</v>
      </c>
      <c r="F425" s="118" t="n">
        <v>80</v>
      </c>
      <c r="G425" s="118" t="n">
        <v>2.6</v>
      </c>
      <c r="H425" s="118" t="n">
        <v>0.4</v>
      </c>
      <c r="I425" s="118" t="n">
        <v>17</v>
      </c>
      <c r="J425" s="118" t="n">
        <v>164.8</v>
      </c>
      <c r="K425" s="119" t="n">
        <v>36</v>
      </c>
      <c r="L425" s="118"/>
    </row>
    <row r="426" customFormat="false" ht="13.8" hidden="false" customHeight="false" outlineLevel="0" collapsed="false">
      <c r="A426" s="25"/>
      <c r="B426" s="26"/>
      <c r="C426" s="27"/>
      <c r="D426" s="117" t="s">
        <v>126</v>
      </c>
      <c r="E426" s="118" t="s">
        <v>127</v>
      </c>
      <c r="F426" s="118" t="n">
        <v>15</v>
      </c>
      <c r="G426" s="118" t="n">
        <v>0.4</v>
      </c>
      <c r="H426" s="118" t="n">
        <v>62.5</v>
      </c>
      <c r="I426" s="118" t="n">
        <v>0.8</v>
      </c>
      <c r="J426" s="118" t="n">
        <v>205</v>
      </c>
      <c r="K426" s="119" t="n">
        <v>50</v>
      </c>
      <c r="L426" s="118"/>
    </row>
    <row r="427" customFormat="false" ht="13.8" hidden="false" customHeight="false" outlineLevel="0" collapsed="false">
      <c r="A427" s="25"/>
      <c r="B427" s="26"/>
      <c r="C427" s="27"/>
      <c r="D427" s="28"/>
      <c r="E427" s="122"/>
      <c r="F427" s="122"/>
      <c r="G427" s="122"/>
      <c r="H427" s="122"/>
      <c r="I427" s="122"/>
      <c r="J427" s="122"/>
      <c r="K427" s="123"/>
      <c r="L427" s="122"/>
    </row>
    <row r="428" customFormat="false" ht="13.8" hidden="false" customHeight="false" outlineLevel="0" collapsed="false">
      <c r="A428" s="38"/>
      <c r="B428" s="39"/>
      <c r="C428" s="40"/>
      <c r="D428" s="41" t="s">
        <v>38</v>
      </c>
      <c r="E428" s="126"/>
      <c r="F428" s="126" t="n">
        <f aca="false">SUM(F422:F427)</f>
        <v>495</v>
      </c>
      <c r="G428" s="126" t="n">
        <f aca="false">SUM(G422:G427)</f>
        <v>22.34</v>
      </c>
      <c r="H428" s="126" t="n">
        <f aca="false">SUM(H422:H427)</f>
        <v>78.74</v>
      </c>
      <c r="I428" s="126" t="n">
        <f aca="false">SUM(I422:I427)</f>
        <v>47.58</v>
      </c>
      <c r="J428" s="126" t="n">
        <f aca="false">SUM(J422:J427)</f>
        <v>682.9</v>
      </c>
      <c r="K428" s="127"/>
      <c r="L428" s="126" t="e">
        <f aca="false">SUM(L422:L430)</f>
        <v>#VALUE!</v>
      </c>
    </row>
    <row r="429" customFormat="false" ht="13.8" hidden="false" customHeight="false" outlineLevel="0" collapsed="false">
      <c r="A429" s="45" t="n">
        <f aca="false">A394</f>
        <v>2</v>
      </c>
      <c r="B429" s="46" t="n">
        <f aca="false">B394</f>
        <v>3</v>
      </c>
      <c r="C429" s="47" t="s">
        <v>65</v>
      </c>
      <c r="D429" s="112" t="s">
        <v>60</v>
      </c>
      <c r="E429" s="54" t="s">
        <v>66</v>
      </c>
      <c r="F429" s="54" t="n">
        <v>200</v>
      </c>
      <c r="G429" s="54" t="n">
        <v>12</v>
      </c>
      <c r="H429" s="54" t="n">
        <v>2</v>
      </c>
      <c r="I429" s="55" t="n">
        <v>8.4</v>
      </c>
      <c r="J429" s="54" t="n">
        <v>134</v>
      </c>
      <c r="K429" s="54" t="n">
        <v>58</v>
      </c>
      <c r="L429" s="122"/>
    </row>
    <row r="430" customFormat="false" ht="13.8" hidden="false" customHeight="false" outlineLevel="0" collapsed="false">
      <c r="A430" s="25"/>
      <c r="B430" s="26"/>
      <c r="C430" s="27"/>
      <c r="D430" s="67" t="s">
        <v>34</v>
      </c>
      <c r="E430" s="54" t="s">
        <v>67</v>
      </c>
      <c r="F430" s="54" t="n">
        <v>100</v>
      </c>
      <c r="G430" s="54" t="n">
        <v>0.6</v>
      </c>
      <c r="H430" s="54" t="n">
        <v>0.6</v>
      </c>
      <c r="I430" s="55" t="n">
        <v>14.3</v>
      </c>
      <c r="J430" s="54" t="n">
        <v>68.6</v>
      </c>
      <c r="K430" s="54" t="n">
        <v>60</v>
      </c>
      <c r="L430" s="122"/>
    </row>
    <row r="431" customFormat="false" ht="13.8" hidden="false" customHeight="false" outlineLevel="0" collapsed="false">
      <c r="A431" s="25"/>
      <c r="B431" s="26"/>
      <c r="C431" s="27"/>
      <c r="D431" s="48" t="s">
        <v>41</v>
      </c>
      <c r="E431" s="122"/>
      <c r="F431" s="122"/>
      <c r="G431" s="122"/>
      <c r="H431" s="122"/>
      <c r="I431" s="122"/>
      <c r="J431" s="122"/>
      <c r="K431" s="123"/>
      <c r="L431" s="122"/>
    </row>
    <row r="432" customFormat="false" ht="13.8" hidden="false" customHeight="false" outlineLevel="0" collapsed="false">
      <c r="A432" s="25"/>
      <c r="B432" s="26"/>
      <c r="C432" s="27"/>
      <c r="D432" s="48"/>
      <c r="E432" s="122"/>
      <c r="F432" s="122"/>
      <c r="G432" s="122"/>
      <c r="H432" s="122"/>
      <c r="I432" s="122"/>
      <c r="J432" s="122"/>
      <c r="K432" s="123"/>
      <c r="L432" s="122"/>
    </row>
    <row r="433" customFormat="false" ht="13.8" hidden="false" customHeight="false" outlineLevel="0" collapsed="false">
      <c r="A433" s="25"/>
      <c r="B433" s="26"/>
      <c r="C433" s="27"/>
      <c r="D433" s="28"/>
      <c r="E433" s="122"/>
      <c r="F433" s="122"/>
      <c r="G433" s="122"/>
      <c r="H433" s="122"/>
      <c r="I433" s="122"/>
      <c r="J433" s="122"/>
      <c r="K433" s="123"/>
      <c r="L433" s="122"/>
    </row>
    <row r="434" customFormat="false" ht="13.8" hidden="false" customHeight="false" outlineLevel="0" collapsed="false">
      <c r="A434" s="25"/>
      <c r="B434" s="26"/>
      <c r="C434" s="27"/>
      <c r="D434" s="28"/>
      <c r="E434" s="122"/>
      <c r="F434" s="122"/>
      <c r="G434" s="122"/>
      <c r="H434" s="122"/>
      <c r="I434" s="122"/>
      <c r="J434" s="122"/>
      <c r="K434" s="123"/>
      <c r="L434" s="122"/>
    </row>
    <row r="435" customFormat="false" ht="13.8" hidden="false" customHeight="false" outlineLevel="0" collapsed="false">
      <c r="A435" s="38"/>
      <c r="B435" s="39"/>
      <c r="C435" s="40"/>
      <c r="D435" s="70" t="s">
        <v>38</v>
      </c>
      <c r="E435" s="126"/>
      <c r="F435" s="126" t="n">
        <f aca="false">SUM(F429:F434)</f>
        <v>300</v>
      </c>
      <c r="G435" s="126" t="n">
        <f aca="false">SUM(G429:G434)</f>
        <v>12.6</v>
      </c>
      <c r="H435" s="126" t="n">
        <f aca="false">SUM(H429:H434)</f>
        <v>2.6</v>
      </c>
      <c r="I435" s="126" t="n">
        <f aca="false">SUM(I429:I434)</f>
        <v>22.7</v>
      </c>
      <c r="J435" s="126" t="n">
        <f aca="false">SUM(J429:J434)</f>
        <v>202.6</v>
      </c>
      <c r="K435" s="127"/>
      <c r="L435" s="126" t="e">
        <f aca="false">SUM(L429:L437)</f>
        <v>#VALUE!</v>
      </c>
    </row>
    <row r="436" customFormat="false" ht="15.75" hidden="false" customHeight="true" outlineLevel="0" collapsed="false">
      <c r="A436" s="71" t="n">
        <f aca="false">A394</f>
        <v>2</v>
      </c>
      <c r="B436" s="72" t="n">
        <f aca="false">B394</f>
        <v>3</v>
      </c>
      <c r="C436" s="73" t="s">
        <v>68</v>
      </c>
      <c r="D436" s="73"/>
      <c r="E436" s="138"/>
      <c r="F436" s="138" t="n">
        <f aca="false">F401+F406+F416+F421+F428+F435</f>
        <v>2924</v>
      </c>
      <c r="G436" s="138" t="n">
        <f aca="false">G401+G406+G416+G421+G428+G435</f>
        <v>104.89</v>
      </c>
      <c r="H436" s="138" t="n">
        <f aca="false">H401+H406+H416+H421+H428+H435</f>
        <v>209.15</v>
      </c>
      <c r="I436" s="138" t="n">
        <f aca="false">I401+I406+I416+I421+I428+I435</f>
        <v>325.14</v>
      </c>
      <c r="J436" s="138" t="n">
        <f aca="false">J401+J406+J416+J421+J428+J435</f>
        <v>3418</v>
      </c>
      <c r="K436" s="139"/>
      <c r="L436" s="138" t="e">
        <f aca="false">L401+L406+L416+L421+L428+L435</f>
        <v>#VALUE!</v>
      </c>
    </row>
    <row r="437" customFormat="false" ht="13.8" hidden="false" customHeight="false" outlineLevel="0" collapsed="false">
      <c r="A437" s="17" t="n">
        <v>2</v>
      </c>
      <c r="B437" s="18" t="n">
        <v>4</v>
      </c>
      <c r="C437" s="19" t="s">
        <v>26</v>
      </c>
      <c r="D437" s="20" t="s">
        <v>27</v>
      </c>
      <c r="E437" s="113" t="s">
        <v>139</v>
      </c>
      <c r="F437" s="113" t="n">
        <v>200</v>
      </c>
      <c r="G437" s="113" t="n">
        <v>7.5</v>
      </c>
      <c r="H437" s="113" t="n">
        <v>5.9</v>
      </c>
      <c r="I437" s="113" t="n">
        <v>42.5</v>
      </c>
      <c r="J437" s="113" t="n">
        <v>297.1</v>
      </c>
      <c r="K437" s="130" t="n">
        <v>24</v>
      </c>
      <c r="L437" s="113"/>
    </row>
    <row r="438" customFormat="false" ht="13.8" hidden="false" customHeight="false" outlineLevel="0" collapsed="false">
      <c r="A438" s="25"/>
      <c r="B438" s="26"/>
      <c r="C438" s="27"/>
      <c r="D438" s="117" t="s">
        <v>126</v>
      </c>
      <c r="E438" s="118" t="s">
        <v>127</v>
      </c>
      <c r="F438" s="118" t="n">
        <v>10</v>
      </c>
      <c r="G438" s="118" t="n">
        <v>0.4</v>
      </c>
      <c r="H438" s="118" t="n">
        <v>62.5</v>
      </c>
      <c r="I438" s="118" t="n">
        <v>0.8</v>
      </c>
      <c r="J438" s="118" t="n">
        <v>105</v>
      </c>
      <c r="K438" s="119" t="n">
        <v>50</v>
      </c>
      <c r="L438" s="118"/>
    </row>
    <row r="439" customFormat="false" ht="13.8" hidden="false" customHeight="false" outlineLevel="0" collapsed="false">
      <c r="A439" s="25"/>
      <c r="B439" s="26"/>
      <c r="C439" s="27"/>
      <c r="D439" s="80" t="s">
        <v>30</v>
      </c>
      <c r="E439" s="118" t="s">
        <v>84</v>
      </c>
      <c r="F439" s="118" t="n">
        <v>200</v>
      </c>
      <c r="G439" s="118" t="n">
        <v>1.64</v>
      </c>
      <c r="H439" s="118" t="n">
        <v>1.64</v>
      </c>
      <c r="I439" s="118" t="n">
        <v>2.38</v>
      </c>
      <c r="J439" s="118" t="n">
        <v>30</v>
      </c>
      <c r="K439" s="119" t="n">
        <v>52</v>
      </c>
      <c r="L439" s="118"/>
    </row>
    <row r="440" customFormat="false" ht="13.8" hidden="false" customHeight="false" outlineLevel="0" collapsed="false">
      <c r="A440" s="25"/>
      <c r="B440" s="26"/>
      <c r="C440" s="27"/>
      <c r="D440" s="136" t="s">
        <v>32</v>
      </c>
      <c r="E440" s="118" t="s">
        <v>70</v>
      </c>
      <c r="F440" s="118" t="n">
        <v>120</v>
      </c>
      <c r="G440" s="118" t="n">
        <v>3.1</v>
      </c>
      <c r="H440" s="118" t="n">
        <v>0.2</v>
      </c>
      <c r="I440" s="118" t="n">
        <v>20.1</v>
      </c>
      <c r="J440" s="118" t="n">
        <v>284.1</v>
      </c>
      <c r="K440" s="119" t="n">
        <v>37</v>
      </c>
      <c r="L440" s="54"/>
    </row>
    <row r="441" customFormat="false" ht="13.8" hidden="false" customHeight="false" outlineLevel="0" collapsed="false">
      <c r="A441" s="25"/>
      <c r="B441" s="26"/>
      <c r="C441" s="27"/>
      <c r="D441" s="32" t="s">
        <v>34</v>
      </c>
      <c r="E441" s="118" t="s">
        <v>107</v>
      </c>
      <c r="F441" s="118" t="n">
        <v>100</v>
      </c>
      <c r="G441" s="118" t="n">
        <v>1.4</v>
      </c>
      <c r="H441" s="118" t="n">
        <v>0.3</v>
      </c>
      <c r="I441" s="118" t="n">
        <v>8.1</v>
      </c>
      <c r="J441" s="118" t="n">
        <v>36</v>
      </c>
      <c r="K441" s="119" t="n">
        <v>61</v>
      </c>
      <c r="L441" s="118"/>
    </row>
    <row r="442" customFormat="false" ht="13.8" hidden="false" customHeight="false" outlineLevel="0" collapsed="false">
      <c r="A442" s="25"/>
      <c r="B442" s="26"/>
      <c r="C442" s="27"/>
      <c r="D442" s="28"/>
      <c r="E442" s="118"/>
      <c r="F442" s="118"/>
      <c r="G442" s="118"/>
      <c r="H442" s="118"/>
      <c r="I442" s="118"/>
      <c r="J442" s="118"/>
      <c r="K442" s="119"/>
      <c r="L442" s="118"/>
    </row>
    <row r="443" customFormat="false" ht="13.8" hidden="false" customHeight="false" outlineLevel="0" collapsed="false">
      <c r="A443" s="25"/>
      <c r="B443" s="26"/>
      <c r="C443" s="27"/>
      <c r="D443" s="28"/>
      <c r="E443" s="118"/>
      <c r="F443" s="118"/>
      <c r="G443" s="118"/>
      <c r="H443" s="118"/>
      <c r="I443" s="118"/>
      <c r="J443" s="118"/>
      <c r="K443" s="119"/>
      <c r="L443" s="118"/>
    </row>
    <row r="444" customFormat="false" ht="13.8" hidden="false" customHeight="false" outlineLevel="0" collapsed="false">
      <c r="A444" s="38"/>
      <c r="B444" s="39"/>
      <c r="C444" s="40"/>
      <c r="D444" s="41" t="s">
        <v>38</v>
      </c>
      <c r="E444" s="120"/>
      <c r="F444" s="120" t="n">
        <v>630</v>
      </c>
      <c r="G444" s="120" t="n">
        <f aca="false">SUM(G437:G443)</f>
        <v>14.04</v>
      </c>
      <c r="H444" s="120" t="n">
        <f aca="false">SUM(H437:H443)</f>
        <v>70.54</v>
      </c>
      <c r="I444" s="120" t="n">
        <f aca="false">SUM(I437:I443)</f>
        <v>73.88</v>
      </c>
      <c r="J444" s="120" t="n">
        <f aca="false">SUM(J437:J443)</f>
        <v>752.2</v>
      </c>
      <c r="K444" s="121"/>
      <c r="L444" s="120" t="n">
        <f aca="false">SUM(L437:L443)</f>
        <v>0</v>
      </c>
    </row>
    <row r="445" customFormat="false" ht="13.8" hidden="false" customHeight="false" outlineLevel="0" collapsed="false">
      <c r="A445" s="45" t="n">
        <f aca="false">A437</f>
        <v>2</v>
      </c>
      <c r="B445" s="46" t="n">
        <f aca="false">B437</f>
        <v>4</v>
      </c>
      <c r="C445" s="47" t="s">
        <v>39</v>
      </c>
      <c r="D445" s="131" t="s">
        <v>34</v>
      </c>
      <c r="E445" s="118" t="s">
        <v>40</v>
      </c>
      <c r="F445" s="118" t="n">
        <v>100</v>
      </c>
      <c r="G445" s="118" t="n">
        <v>1.4</v>
      </c>
      <c r="H445" s="118" t="n">
        <v>0.3</v>
      </c>
      <c r="I445" s="118" t="n">
        <v>12.1</v>
      </c>
      <c r="J445" s="118" t="n">
        <v>96</v>
      </c>
      <c r="K445" s="119" t="n">
        <v>62</v>
      </c>
      <c r="L445" s="118"/>
    </row>
    <row r="446" customFormat="false" ht="13.8" hidden="false" customHeight="false" outlineLevel="0" collapsed="false">
      <c r="A446" s="25"/>
      <c r="B446" s="26"/>
      <c r="C446" s="27"/>
      <c r="D446" s="136" t="s">
        <v>32</v>
      </c>
      <c r="E446" s="118" t="s">
        <v>70</v>
      </c>
      <c r="F446" s="118" t="n">
        <v>160</v>
      </c>
      <c r="G446" s="118" t="n">
        <v>3.1</v>
      </c>
      <c r="H446" s="118" t="n">
        <v>0.2</v>
      </c>
      <c r="I446" s="118" t="n">
        <v>20.1</v>
      </c>
      <c r="J446" s="118" t="n">
        <v>378.8</v>
      </c>
      <c r="K446" s="119" t="n">
        <v>37</v>
      </c>
      <c r="L446" s="54"/>
    </row>
    <row r="447" customFormat="false" ht="13.8" hidden="false" customHeight="false" outlineLevel="0" collapsed="false">
      <c r="A447" s="25"/>
      <c r="B447" s="26"/>
      <c r="C447" s="27"/>
      <c r="D447" s="136" t="s">
        <v>140</v>
      </c>
      <c r="E447" s="118" t="s">
        <v>116</v>
      </c>
      <c r="F447" s="118" t="n">
        <v>30</v>
      </c>
      <c r="G447" s="118" t="n">
        <v>3</v>
      </c>
      <c r="H447" s="118" t="n">
        <v>1.9</v>
      </c>
      <c r="I447" s="118" t="n">
        <v>20.8</v>
      </c>
      <c r="J447" s="118" t="n">
        <v>166.8</v>
      </c>
      <c r="K447" s="119" t="n">
        <v>47</v>
      </c>
      <c r="L447" s="54"/>
    </row>
    <row r="448" customFormat="false" ht="13.8" hidden="false" customHeight="false" outlineLevel="0" collapsed="false">
      <c r="A448" s="25"/>
      <c r="B448" s="26"/>
      <c r="C448" s="27"/>
      <c r="D448" s="117" t="s">
        <v>30</v>
      </c>
      <c r="E448" s="118" t="s">
        <v>88</v>
      </c>
      <c r="F448" s="118" t="n">
        <v>200</v>
      </c>
      <c r="G448" s="118" t="n">
        <v>4.62</v>
      </c>
      <c r="H448" s="118" t="n">
        <v>4.02</v>
      </c>
      <c r="I448" s="118" t="n">
        <v>43.8</v>
      </c>
      <c r="J448" s="118" t="n">
        <v>135</v>
      </c>
      <c r="K448" s="119" t="n">
        <v>63</v>
      </c>
      <c r="L448" s="118"/>
      <c r="P448" s="105"/>
    </row>
    <row r="449" customFormat="false" ht="13.8" hidden="false" customHeight="false" outlineLevel="0" collapsed="false">
      <c r="A449" s="38"/>
      <c r="B449" s="39"/>
      <c r="C449" s="40"/>
      <c r="D449" s="41" t="s">
        <v>38</v>
      </c>
      <c r="E449" s="120"/>
      <c r="F449" s="120" t="n">
        <v>490</v>
      </c>
      <c r="G449" s="120" t="n">
        <f aca="false">SUM(G445:G448)</f>
        <v>12.12</v>
      </c>
      <c r="H449" s="120" t="n">
        <f aca="false">SUM(H445:H448)</f>
        <v>6.42</v>
      </c>
      <c r="I449" s="120" t="n">
        <f aca="false">SUM(I445:I448)</f>
        <v>96.8</v>
      </c>
      <c r="J449" s="120" t="n">
        <f aca="false">SUM(J445:J448)</f>
        <v>776.6</v>
      </c>
      <c r="K449" s="121"/>
      <c r="L449" s="120" t="e">
        <f aca="false">SUM(L445:L454)</f>
        <v>#VALUE!</v>
      </c>
    </row>
    <row r="450" customFormat="false" ht="13.8" hidden="false" customHeight="false" outlineLevel="0" collapsed="false">
      <c r="A450" s="45" t="n">
        <f aca="false">A437</f>
        <v>2</v>
      </c>
      <c r="B450" s="46" t="n">
        <f aca="false">B437</f>
        <v>4</v>
      </c>
      <c r="C450" s="47" t="s">
        <v>47</v>
      </c>
      <c r="D450" s="32" t="s">
        <v>48</v>
      </c>
      <c r="E450" s="118"/>
      <c r="F450" s="118"/>
      <c r="G450" s="118"/>
      <c r="H450" s="118"/>
      <c r="I450" s="118"/>
      <c r="J450" s="118"/>
      <c r="K450" s="119"/>
      <c r="L450" s="118"/>
    </row>
    <row r="451" customFormat="false" ht="13.8" hidden="false" customHeight="false" outlineLevel="0" collapsed="false">
      <c r="A451" s="25"/>
      <c r="B451" s="26"/>
      <c r="C451" s="27"/>
      <c r="D451" s="32" t="s">
        <v>50</v>
      </c>
      <c r="E451" s="54" t="s">
        <v>78</v>
      </c>
      <c r="F451" s="54" t="n">
        <v>250</v>
      </c>
      <c r="G451" s="54" t="n">
        <v>4.22</v>
      </c>
      <c r="H451" s="54" t="n">
        <v>3.95</v>
      </c>
      <c r="I451" s="55" t="n">
        <v>22.66</v>
      </c>
      <c r="J451" s="54" t="n">
        <v>252</v>
      </c>
      <c r="K451" s="54" t="n">
        <v>5</v>
      </c>
      <c r="L451" s="122"/>
    </row>
    <row r="452" customFormat="false" ht="13.8" hidden="false" customHeight="false" outlineLevel="0" collapsed="false">
      <c r="A452" s="25"/>
      <c r="B452" s="26"/>
      <c r="C452" s="27"/>
      <c r="D452" s="32" t="s">
        <v>52</v>
      </c>
      <c r="E452" s="118" t="s">
        <v>141</v>
      </c>
      <c r="F452" s="118" t="n">
        <v>200</v>
      </c>
      <c r="G452" s="118" t="n">
        <v>10</v>
      </c>
      <c r="H452" s="118" t="n">
        <v>8.2</v>
      </c>
      <c r="I452" s="118" t="n">
        <v>10.8</v>
      </c>
      <c r="J452" s="118" t="n">
        <v>280</v>
      </c>
      <c r="K452" s="119" t="n">
        <v>9</v>
      </c>
      <c r="L452" s="118"/>
    </row>
    <row r="453" customFormat="false" ht="13.8" hidden="false" customHeight="false" outlineLevel="0" collapsed="false">
      <c r="A453" s="25"/>
      <c r="B453" s="26"/>
      <c r="C453" s="27"/>
      <c r="D453" s="32" t="s">
        <v>54</v>
      </c>
      <c r="E453" s="118"/>
      <c r="F453" s="118"/>
      <c r="G453" s="118"/>
      <c r="H453" s="118"/>
      <c r="I453" s="118"/>
      <c r="J453" s="118"/>
      <c r="K453" s="119"/>
      <c r="L453" s="118"/>
    </row>
    <row r="454" customFormat="false" ht="13.8" hidden="false" customHeight="false" outlineLevel="0" collapsed="false">
      <c r="A454" s="25"/>
      <c r="B454" s="26"/>
      <c r="C454" s="27"/>
      <c r="D454" s="132" t="s">
        <v>41</v>
      </c>
      <c r="E454" s="118" t="s">
        <v>142</v>
      </c>
      <c r="F454" s="118" t="n">
        <v>200</v>
      </c>
      <c r="G454" s="118" t="n">
        <v>4</v>
      </c>
      <c r="H454" s="118" t="n">
        <v>0.06</v>
      </c>
      <c r="I454" s="118" t="n">
        <v>35.2</v>
      </c>
      <c r="J454" s="118" t="n">
        <v>110</v>
      </c>
      <c r="K454" s="119" t="n">
        <v>53</v>
      </c>
      <c r="L454" s="118"/>
    </row>
    <row r="455" customFormat="false" ht="13.8" hidden="false" customHeight="false" outlineLevel="0" collapsed="false">
      <c r="A455" s="25"/>
      <c r="B455" s="26"/>
      <c r="C455" s="27"/>
      <c r="D455" s="32" t="s">
        <v>43</v>
      </c>
      <c r="E455" s="118"/>
      <c r="F455" s="118"/>
      <c r="G455" s="118"/>
      <c r="H455" s="118"/>
      <c r="I455" s="118"/>
      <c r="J455" s="118"/>
      <c r="K455" s="119"/>
      <c r="L455" s="118"/>
    </row>
    <row r="456" customFormat="false" ht="13.8" hidden="false" customHeight="false" outlineLevel="0" collapsed="false">
      <c r="A456" s="25"/>
      <c r="B456" s="26"/>
      <c r="C456" s="27"/>
      <c r="D456" s="32" t="s">
        <v>32</v>
      </c>
      <c r="E456" s="118" t="s">
        <v>133</v>
      </c>
      <c r="F456" s="118" t="n">
        <v>80</v>
      </c>
      <c r="G456" s="118" t="n">
        <v>2.6</v>
      </c>
      <c r="H456" s="118" t="n">
        <v>0.4</v>
      </c>
      <c r="I456" s="118" t="n">
        <v>17</v>
      </c>
      <c r="J456" s="118" t="n">
        <v>164.8</v>
      </c>
      <c r="K456" s="119" t="n">
        <v>36</v>
      </c>
      <c r="L456" s="118"/>
    </row>
    <row r="457" customFormat="false" ht="13.8" hidden="false" customHeight="false" outlineLevel="0" collapsed="false">
      <c r="A457" s="25"/>
      <c r="B457" s="26"/>
      <c r="C457" s="27"/>
      <c r="D457" s="28"/>
      <c r="E457" s="122"/>
      <c r="F457" s="122"/>
      <c r="G457" s="122"/>
      <c r="H457" s="122"/>
      <c r="I457" s="122"/>
      <c r="J457" s="122"/>
      <c r="K457" s="123"/>
      <c r="L457" s="122"/>
    </row>
    <row r="458" customFormat="false" ht="13.8" hidden="false" customHeight="false" outlineLevel="0" collapsed="false">
      <c r="A458" s="25"/>
      <c r="B458" s="26"/>
      <c r="C458" s="27"/>
      <c r="D458" s="28"/>
      <c r="E458" s="122"/>
      <c r="F458" s="122"/>
      <c r="G458" s="122"/>
      <c r="H458" s="122"/>
      <c r="I458" s="122"/>
      <c r="J458" s="122"/>
      <c r="K458" s="123"/>
      <c r="L458" s="122"/>
    </row>
    <row r="459" customFormat="false" ht="13.8" hidden="false" customHeight="false" outlineLevel="0" collapsed="false">
      <c r="A459" s="38"/>
      <c r="B459" s="39"/>
      <c r="C459" s="40"/>
      <c r="D459" s="41" t="s">
        <v>38</v>
      </c>
      <c r="E459" s="126"/>
      <c r="F459" s="126" t="n">
        <f aca="false">SUM(F450:F458)</f>
        <v>730</v>
      </c>
      <c r="G459" s="126" t="n">
        <f aca="false">SUM(G450:G458)</f>
        <v>20.82</v>
      </c>
      <c r="H459" s="126" t="n">
        <f aca="false">SUM(H450:H458)</f>
        <v>12.61</v>
      </c>
      <c r="I459" s="126" t="n">
        <f aca="false">SUM(I450:I458)</f>
        <v>85.66</v>
      </c>
      <c r="J459" s="126" t="n">
        <f aca="false">SUM(J450:J458)</f>
        <v>806.8</v>
      </c>
      <c r="K459" s="127"/>
      <c r="L459" s="126" t="e">
        <f aca="false">SUM(L456:L464)</f>
        <v>#VALUE!</v>
      </c>
    </row>
    <row r="460" customFormat="false" ht="13.8" hidden="false" customHeight="false" outlineLevel="0" collapsed="false">
      <c r="A460" s="45" t="n">
        <f aca="false">A437</f>
        <v>2</v>
      </c>
      <c r="B460" s="46" t="n">
        <f aca="false">B437</f>
        <v>4</v>
      </c>
      <c r="C460" s="47" t="s">
        <v>59</v>
      </c>
      <c r="D460" s="48" t="s">
        <v>130</v>
      </c>
      <c r="E460" s="122"/>
      <c r="F460" s="122"/>
      <c r="G460" s="122"/>
      <c r="H460" s="122"/>
      <c r="I460" s="122"/>
      <c r="J460" s="122"/>
      <c r="K460" s="123"/>
      <c r="L460" s="122"/>
    </row>
    <row r="461" customFormat="false" ht="13.8" hidden="false" customHeight="false" outlineLevel="0" collapsed="false">
      <c r="A461" s="25"/>
      <c r="B461" s="26"/>
      <c r="C461" s="27"/>
      <c r="D461" s="48" t="s">
        <v>41</v>
      </c>
      <c r="E461" s="122"/>
      <c r="F461" s="122"/>
      <c r="G461" s="122"/>
      <c r="H461" s="122"/>
      <c r="I461" s="122"/>
      <c r="J461" s="122"/>
      <c r="K461" s="123"/>
      <c r="L461" s="122"/>
    </row>
    <row r="462" customFormat="false" ht="13.8" hidden="false" customHeight="false" outlineLevel="0" collapsed="false">
      <c r="A462" s="25"/>
      <c r="B462" s="26"/>
      <c r="C462" s="27"/>
      <c r="D462" s="28"/>
      <c r="E462" s="122"/>
      <c r="F462" s="122"/>
      <c r="G462" s="122"/>
      <c r="H462" s="122"/>
      <c r="I462" s="122"/>
      <c r="J462" s="122"/>
      <c r="K462" s="123"/>
      <c r="L462" s="122"/>
    </row>
    <row r="463" customFormat="false" ht="13.8" hidden="false" customHeight="false" outlineLevel="0" collapsed="false">
      <c r="A463" s="25"/>
      <c r="B463" s="26"/>
      <c r="C463" s="27"/>
      <c r="D463" s="28"/>
      <c r="E463" s="122"/>
      <c r="F463" s="122"/>
      <c r="G463" s="122"/>
      <c r="H463" s="122"/>
      <c r="I463" s="122"/>
      <c r="J463" s="122"/>
      <c r="K463" s="123"/>
      <c r="L463" s="122"/>
    </row>
    <row r="464" customFormat="false" ht="13.8" hidden="false" customHeight="false" outlineLevel="0" collapsed="false">
      <c r="A464" s="38"/>
      <c r="B464" s="39"/>
      <c r="C464" s="40"/>
      <c r="D464" s="41" t="s">
        <v>38</v>
      </c>
      <c r="E464" s="126"/>
      <c r="F464" s="126" t="n">
        <f aca="false">SUM(F460:F463)</f>
        <v>0</v>
      </c>
      <c r="G464" s="126" t="n">
        <f aca="false">SUM(G460:G463)</f>
        <v>0</v>
      </c>
      <c r="H464" s="126" t="n">
        <f aca="false">SUM(H460:H463)</f>
        <v>0</v>
      </c>
      <c r="I464" s="126" t="n">
        <f aca="false">SUM(I460:I463)</f>
        <v>0</v>
      </c>
      <c r="J464" s="126" t="n">
        <f aca="false">SUM(J460:J463)</f>
        <v>0</v>
      </c>
      <c r="K464" s="127"/>
      <c r="L464" s="126" t="e">
        <f aca="false">SUM(L457:L463)</f>
        <v>#VALUE!</v>
      </c>
    </row>
    <row r="465" customFormat="false" ht="13.8" hidden="false" customHeight="false" outlineLevel="0" collapsed="false">
      <c r="A465" s="45" t="n">
        <f aca="false">A437</f>
        <v>2</v>
      </c>
      <c r="B465" s="46" t="n">
        <f aca="false">B437</f>
        <v>4</v>
      </c>
      <c r="C465" s="47" t="s">
        <v>61</v>
      </c>
      <c r="D465" s="32" t="s">
        <v>27</v>
      </c>
      <c r="E465" s="135" t="s">
        <v>143</v>
      </c>
      <c r="F465" s="135" t="n">
        <v>200</v>
      </c>
      <c r="G465" s="122" t="n">
        <v>24.7</v>
      </c>
      <c r="H465" s="122" t="n">
        <v>13.3</v>
      </c>
      <c r="I465" s="122" t="n">
        <v>16.5</v>
      </c>
      <c r="J465" s="122" t="n">
        <v>145.08</v>
      </c>
      <c r="K465" s="123" t="n">
        <v>8</v>
      </c>
      <c r="L465" s="122"/>
    </row>
    <row r="466" customFormat="false" ht="13.8" hidden="false" customHeight="false" outlineLevel="0" collapsed="false">
      <c r="A466" s="25"/>
      <c r="B466" s="26"/>
      <c r="C466" s="27"/>
      <c r="D466" s="32" t="s">
        <v>54</v>
      </c>
      <c r="E466" s="122"/>
      <c r="F466" s="122"/>
      <c r="G466" s="122"/>
      <c r="H466" s="122"/>
      <c r="I466" s="122"/>
      <c r="J466" s="122"/>
      <c r="K466" s="123"/>
      <c r="L466" s="122"/>
    </row>
    <row r="467" customFormat="false" ht="13.8" hidden="false" customHeight="false" outlineLevel="0" collapsed="false">
      <c r="A467" s="25"/>
      <c r="B467" s="26"/>
      <c r="C467" s="27"/>
      <c r="D467" s="108" t="s">
        <v>30</v>
      </c>
      <c r="E467" s="119" t="s">
        <v>132</v>
      </c>
      <c r="F467" s="119" t="n">
        <v>200</v>
      </c>
      <c r="G467" s="119" t="n">
        <v>0.1</v>
      </c>
      <c r="H467" s="119" t="n">
        <v>0</v>
      </c>
      <c r="I467" s="119" t="n">
        <v>9.9</v>
      </c>
      <c r="J467" s="119" t="n">
        <v>39.9</v>
      </c>
      <c r="K467" s="119" t="n">
        <v>51</v>
      </c>
      <c r="L467" s="122"/>
    </row>
    <row r="468" customFormat="false" ht="13.8" hidden="false" customHeight="false" outlineLevel="0" collapsed="false">
      <c r="A468" s="25"/>
      <c r="B468" s="26"/>
      <c r="C468" s="27"/>
      <c r="D468" s="32" t="s">
        <v>32</v>
      </c>
      <c r="E468" s="118" t="s">
        <v>133</v>
      </c>
      <c r="F468" s="118" t="n">
        <v>80</v>
      </c>
      <c r="G468" s="118" t="n">
        <v>2.6</v>
      </c>
      <c r="H468" s="118" t="n">
        <v>0.4</v>
      </c>
      <c r="I468" s="118" t="n">
        <v>17</v>
      </c>
      <c r="J468" s="118" t="n">
        <v>164.8</v>
      </c>
      <c r="K468" s="119" t="n">
        <v>36</v>
      </c>
      <c r="L468" s="118"/>
    </row>
    <row r="469" customFormat="false" ht="20.25" hidden="false" customHeight="true" outlineLevel="0" collapsed="false">
      <c r="A469" s="25"/>
      <c r="B469" s="26"/>
      <c r="C469" s="27"/>
      <c r="D469" s="80" t="s">
        <v>96</v>
      </c>
      <c r="E469" s="118" t="s">
        <v>97</v>
      </c>
      <c r="F469" s="118" t="n">
        <v>200</v>
      </c>
      <c r="G469" s="118" t="n">
        <v>18</v>
      </c>
      <c r="H469" s="118" t="n">
        <v>9</v>
      </c>
      <c r="I469" s="118" t="n">
        <v>3</v>
      </c>
      <c r="J469" s="118" t="n">
        <v>164.3</v>
      </c>
      <c r="K469" s="119" t="n">
        <v>40</v>
      </c>
      <c r="L469" s="118"/>
    </row>
    <row r="470" customFormat="false" ht="15.75" hidden="false" customHeight="true" outlineLevel="0" collapsed="false">
      <c r="A470" s="25"/>
      <c r="B470" s="26"/>
      <c r="C470" s="27"/>
      <c r="D470" s="117" t="s">
        <v>126</v>
      </c>
      <c r="E470" s="118" t="s">
        <v>127</v>
      </c>
      <c r="F470" s="118" t="n">
        <v>10</v>
      </c>
      <c r="G470" s="118" t="n">
        <v>0.4</v>
      </c>
      <c r="H470" s="118" t="n">
        <v>62.5</v>
      </c>
      <c r="I470" s="118" t="n">
        <v>0.8</v>
      </c>
      <c r="J470" s="118" t="n">
        <v>105</v>
      </c>
      <c r="K470" s="119" t="n">
        <v>50</v>
      </c>
      <c r="L470" s="118"/>
    </row>
    <row r="471" customFormat="false" ht="15.75" hidden="false" customHeight="true" outlineLevel="0" collapsed="false">
      <c r="A471" s="38"/>
      <c r="B471" s="39"/>
      <c r="C471" s="40"/>
      <c r="D471" s="41" t="s">
        <v>38</v>
      </c>
      <c r="E471" s="126"/>
      <c r="F471" s="126" t="n">
        <f aca="false">SUM(F465:F470)</f>
        <v>690</v>
      </c>
      <c r="G471" s="126" t="n">
        <f aca="false">SUM(G465:G470)</f>
        <v>45.8</v>
      </c>
      <c r="H471" s="126" t="n">
        <f aca="false">SUM(H465:H470)</f>
        <v>85.2</v>
      </c>
      <c r="I471" s="126" t="n">
        <f aca="false">SUM(I465:I470)</f>
        <v>47.2</v>
      </c>
      <c r="J471" s="126" t="n">
        <f aca="false">SUM(J465:J470)</f>
        <v>619.08</v>
      </c>
      <c r="K471" s="127"/>
      <c r="L471" s="126" t="e">
        <f aca="false">SUM(L464:L470)</f>
        <v>#VALUE!</v>
      </c>
    </row>
    <row r="472" customFormat="false" ht="15.75" hidden="false" customHeight="true" outlineLevel="0" collapsed="false">
      <c r="A472" s="45" t="n">
        <f aca="false">A436</f>
        <v>2</v>
      </c>
      <c r="B472" s="46" t="n">
        <v>4</v>
      </c>
      <c r="C472" s="47" t="s">
        <v>65</v>
      </c>
      <c r="D472" s="112" t="s">
        <v>60</v>
      </c>
      <c r="E472" s="54" t="s">
        <v>66</v>
      </c>
      <c r="F472" s="54" t="n">
        <v>200</v>
      </c>
      <c r="G472" s="54" t="n">
        <v>12</v>
      </c>
      <c r="H472" s="54" t="n">
        <v>2</v>
      </c>
      <c r="I472" s="55" t="n">
        <v>8.4</v>
      </c>
      <c r="J472" s="54" t="n">
        <v>134</v>
      </c>
      <c r="K472" s="54" t="n">
        <v>58</v>
      </c>
      <c r="L472" s="122"/>
    </row>
    <row r="473" customFormat="false" ht="13.8" hidden="false" customHeight="false" outlineLevel="0" collapsed="false">
      <c r="A473" s="25"/>
      <c r="B473" s="26"/>
      <c r="C473" s="27"/>
      <c r="D473" s="67" t="s">
        <v>34</v>
      </c>
      <c r="E473" s="54" t="s">
        <v>67</v>
      </c>
      <c r="F473" s="54" t="n">
        <v>100</v>
      </c>
      <c r="G473" s="54" t="n">
        <v>0.6</v>
      </c>
      <c r="H473" s="54" t="n">
        <v>0.6</v>
      </c>
      <c r="I473" s="55" t="n">
        <v>14.3</v>
      </c>
      <c r="J473" s="54" t="n">
        <v>68.6</v>
      </c>
      <c r="K473" s="54" t="n">
        <v>60</v>
      </c>
      <c r="L473" s="122"/>
    </row>
    <row r="474" customFormat="false" ht="13.8" hidden="false" customHeight="false" outlineLevel="0" collapsed="false">
      <c r="A474" s="25"/>
      <c r="B474" s="26"/>
      <c r="C474" s="27"/>
      <c r="D474" s="48" t="s">
        <v>41</v>
      </c>
      <c r="E474" s="122"/>
      <c r="F474" s="122"/>
      <c r="G474" s="122"/>
      <c r="H474" s="122"/>
      <c r="I474" s="122"/>
      <c r="J474" s="122"/>
      <c r="K474" s="123"/>
      <c r="L474" s="122"/>
    </row>
    <row r="475" customFormat="false" ht="13.8" hidden="false" customHeight="false" outlineLevel="0" collapsed="false">
      <c r="A475" s="25"/>
      <c r="B475" s="26"/>
      <c r="C475" s="27"/>
      <c r="D475" s="48"/>
      <c r="E475" s="122"/>
      <c r="F475" s="122"/>
      <c r="G475" s="122"/>
      <c r="H475" s="122"/>
      <c r="I475" s="122"/>
      <c r="J475" s="122"/>
      <c r="K475" s="123"/>
      <c r="L475" s="122"/>
    </row>
    <row r="476" customFormat="false" ht="13.8" hidden="false" customHeight="false" outlineLevel="0" collapsed="false">
      <c r="A476" s="25"/>
      <c r="B476" s="26"/>
      <c r="C476" s="27"/>
      <c r="D476" s="28"/>
      <c r="E476" s="122"/>
      <c r="F476" s="122"/>
      <c r="G476" s="122"/>
      <c r="H476" s="122"/>
      <c r="I476" s="122"/>
      <c r="J476" s="122"/>
      <c r="K476" s="123"/>
      <c r="L476" s="122"/>
    </row>
    <row r="477" customFormat="false" ht="13.8" hidden="false" customHeight="false" outlineLevel="0" collapsed="false">
      <c r="A477" s="25"/>
      <c r="B477" s="26"/>
      <c r="C477" s="27"/>
      <c r="D477" s="28"/>
      <c r="E477" s="122"/>
      <c r="F477" s="122"/>
      <c r="G477" s="122"/>
      <c r="H477" s="122"/>
      <c r="I477" s="122"/>
      <c r="J477" s="122"/>
      <c r="K477" s="123"/>
      <c r="L477" s="122"/>
    </row>
    <row r="478" customFormat="false" ht="13.8" hidden="false" customHeight="false" outlineLevel="0" collapsed="false">
      <c r="A478" s="38"/>
      <c r="B478" s="39"/>
      <c r="C478" s="40"/>
      <c r="D478" s="70" t="s">
        <v>38</v>
      </c>
      <c r="E478" s="126"/>
      <c r="F478" s="126" t="n">
        <f aca="false">SUM(F472:F477)</f>
        <v>300</v>
      </c>
      <c r="G478" s="126" t="n">
        <f aca="false">SUM(G472:G477)</f>
        <v>12.6</v>
      </c>
      <c r="H478" s="126" t="n">
        <f aca="false">SUM(H472:H477)</f>
        <v>2.6</v>
      </c>
      <c r="I478" s="126" t="n">
        <f aca="false">SUM(I472:I477)</f>
        <v>22.7</v>
      </c>
      <c r="J478" s="126" t="n">
        <f aca="false">SUM(J472:J477)</f>
        <v>202.6</v>
      </c>
      <c r="K478" s="127"/>
      <c r="L478" s="126" t="n">
        <f aca="false">SUM(L472:L479)</f>
        <v>0</v>
      </c>
    </row>
    <row r="479" customFormat="false" ht="12" hidden="false" customHeight="true" outlineLevel="0" collapsed="false">
      <c r="A479" s="71" t="n">
        <f aca="false">A436</f>
        <v>2</v>
      </c>
      <c r="B479" s="72" t="n">
        <v>4</v>
      </c>
      <c r="C479" s="73" t="s">
        <v>68</v>
      </c>
      <c r="D479" s="73"/>
      <c r="E479" s="138"/>
      <c r="F479" s="138" t="n">
        <v>2840</v>
      </c>
      <c r="G479" s="138" t="n">
        <v>105.38</v>
      </c>
      <c r="H479" s="138" t="n">
        <v>177.37</v>
      </c>
      <c r="I479" s="138" t="n">
        <v>326.24</v>
      </c>
      <c r="J479" s="138" t="n">
        <v>3157.28</v>
      </c>
      <c r="K479" s="139"/>
      <c r="L479" s="138" t="n">
        <f aca="false">L443+L448+L458+L463+L470+L478</f>
        <v>0</v>
      </c>
    </row>
    <row r="480" customFormat="false" ht="12" hidden="false" customHeight="true" outlineLevel="0" collapsed="false">
      <c r="A480" s="17" t="n">
        <v>2</v>
      </c>
      <c r="B480" s="18" t="n">
        <v>5</v>
      </c>
      <c r="C480" s="19" t="s">
        <v>26</v>
      </c>
      <c r="D480" s="20" t="s">
        <v>27</v>
      </c>
      <c r="E480" s="21" t="s">
        <v>28</v>
      </c>
      <c r="F480" s="21" t="n">
        <v>200</v>
      </c>
      <c r="G480" s="22" t="n">
        <v>9.7</v>
      </c>
      <c r="H480" s="21" t="n">
        <v>8.3</v>
      </c>
      <c r="I480" s="23" t="n">
        <v>36.8</v>
      </c>
      <c r="J480" s="22" t="n">
        <v>212</v>
      </c>
      <c r="K480" s="21" t="n">
        <v>23</v>
      </c>
      <c r="L480" s="24"/>
    </row>
    <row r="481" customFormat="false" ht="13.8" hidden="false" customHeight="false" outlineLevel="0" collapsed="false">
      <c r="A481" s="25"/>
      <c r="B481" s="26"/>
      <c r="C481" s="27"/>
      <c r="D481" s="28" t="s">
        <v>73</v>
      </c>
      <c r="E481" s="29" t="s">
        <v>74</v>
      </c>
      <c r="F481" s="122" t="n">
        <v>24</v>
      </c>
      <c r="G481" s="122" t="n">
        <v>4.3</v>
      </c>
      <c r="H481" s="122" t="n">
        <v>5.4</v>
      </c>
      <c r="I481" s="122" t="n">
        <v>0</v>
      </c>
      <c r="J481" s="122" t="n">
        <v>67.4</v>
      </c>
      <c r="K481" s="31"/>
      <c r="L481" s="30"/>
    </row>
    <row r="482" customFormat="false" ht="13.8" hidden="false" customHeight="false" outlineLevel="0" collapsed="false">
      <c r="A482" s="25"/>
      <c r="B482" s="26"/>
      <c r="C482" s="27"/>
      <c r="D482" s="32" t="s">
        <v>30</v>
      </c>
      <c r="E482" s="33" t="s">
        <v>132</v>
      </c>
      <c r="F482" s="33" t="n">
        <v>200</v>
      </c>
      <c r="G482" s="33" t="n">
        <v>0.1</v>
      </c>
      <c r="H482" s="33" t="n">
        <v>0</v>
      </c>
      <c r="I482" s="34" t="n">
        <v>9.9</v>
      </c>
      <c r="J482" s="33" t="n">
        <v>135</v>
      </c>
      <c r="K482" s="33" t="n">
        <v>63</v>
      </c>
      <c r="L482" s="30"/>
    </row>
    <row r="483" customFormat="false" ht="13.8" hidden="false" customHeight="false" outlineLevel="0" collapsed="false">
      <c r="A483" s="25"/>
      <c r="B483" s="26"/>
      <c r="C483" s="27"/>
      <c r="D483" s="32" t="s">
        <v>32</v>
      </c>
      <c r="E483" s="33" t="s">
        <v>33</v>
      </c>
      <c r="F483" s="35" t="n">
        <v>120</v>
      </c>
      <c r="G483" s="33" t="n">
        <v>3.1</v>
      </c>
      <c r="H483" s="33" t="n">
        <v>0.2</v>
      </c>
      <c r="I483" s="34" t="n">
        <v>20.1</v>
      </c>
      <c r="J483" s="33" t="n">
        <v>284.1</v>
      </c>
      <c r="K483" s="33" t="n">
        <v>37</v>
      </c>
      <c r="L483" s="30"/>
    </row>
    <row r="484" customFormat="false" ht="13.8" hidden="false" customHeight="false" outlineLevel="0" collapsed="false">
      <c r="A484" s="25"/>
      <c r="B484" s="26"/>
      <c r="C484" s="27"/>
      <c r="D484" s="32" t="s">
        <v>34</v>
      </c>
      <c r="E484" s="33" t="s">
        <v>35</v>
      </c>
      <c r="F484" s="33" t="n">
        <v>100</v>
      </c>
      <c r="G484" s="33" t="n">
        <v>1.4</v>
      </c>
      <c r="H484" s="33" t="n">
        <v>0.3</v>
      </c>
      <c r="I484" s="34" t="n">
        <v>8.1</v>
      </c>
      <c r="J484" s="33" t="n">
        <v>36</v>
      </c>
      <c r="K484" s="33" t="n">
        <v>61</v>
      </c>
      <c r="L484" s="30"/>
    </row>
    <row r="485" customFormat="false" ht="13.8" hidden="false" customHeight="false" outlineLevel="0" collapsed="false">
      <c r="A485" s="25"/>
      <c r="B485" s="26"/>
      <c r="C485" s="27"/>
      <c r="D485" s="36" t="s">
        <v>36</v>
      </c>
      <c r="E485" s="33" t="s">
        <v>37</v>
      </c>
      <c r="F485" s="33" t="n">
        <v>10</v>
      </c>
      <c r="G485" s="33" t="n">
        <v>0.4</v>
      </c>
      <c r="H485" s="33" t="n">
        <v>62.5</v>
      </c>
      <c r="I485" s="34" t="n">
        <v>0.8</v>
      </c>
      <c r="J485" s="33" t="n">
        <v>105</v>
      </c>
      <c r="K485" s="33" t="n">
        <v>50</v>
      </c>
      <c r="L485" s="30"/>
    </row>
    <row r="486" customFormat="false" ht="13.8" hidden="false" customHeight="false" outlineLevel="0" collapsed="false">
      <c r="A486" s="25"/>
      <c r="B486" s="26"/>
      <c r="C486" s="27"/>
      <c r="D486" s="37"/>
      <c r="E486" s="33"/>
      <c r="F486" s="33"/>
      <c r="G486" s="33"/>
      <c r="H486" s="33"/>
      <c r="I486" s="34"/>
      <c r="J486" s="33"/>
      <c r="K486" s="33"/>
      <c r="L486" s="30"/>
    </row>
    <row r="487" customFormat="false" ht="13.8" hidden="false" customHeight="false" outlineLevel="0" collapsed="false">
      <c r="A487" s="38"/>
      <c r="B487" s="39"/>
      <c r="C487" s="40"/>
      <c r="D487" s="41" t="s">
        <v>38</v>
      </c>
      <c r="E487" s="42"/>
      <c r="F487" s="43" t="n">
        <f aca="false">SUM(F480:F486)</f>
        <v>654</v>
      </c>
      <c r="G487" s="43" t="n">
        <f aca="false">SUM(G480:G486)</f>
        <v>19</v>
      </c>
      <c r="H487" s="43" t="n">
        <f aca="false">SUM(H480:H486)</f>
        <v>76.7</v>
      </c>
      <c r="I487" s="43" t="n">
        <f aca="false">SUM(I480:I486)</f>
        <v>75.7</v>
      </c>
      <c r="J487" s="43" t="n">
        <f aca="false">SUM(J480:J486)</f>
        <v>839.5</v>
      </c>
      <c r="K487" s="44"/>
      <c r="L487" s="43" t="n">
        <f aca="false">SUM(L480:L486)</f>
        <v>0</v>
      </c>
    </row>
    <row r="488" customFormat="false" ht="13.8" hidden="false" customHeight="false" outlineLevel="0" collapsed="false">
      <c r="A488" s="25"/>
      <c r="B488" s="26"/>
      <c r="C488" s="27"/>
      <c r="D488" s="41"/>
      <c r="E488" s="42"/>
      <c r="F488" s="43"/>
      <c r="G488" s="43"/>
      <c r="H488" s="43"/>
      <c r="I488" s="43"/>
      <c r="J488" s="43"/>
      <c r="K488" s="44"/>
      <c r="L488" s="43"/>
    </row>
    <row r="489" customFormat="false" ht="13.8" hidden="false" customHeight="false" outlineLevel="0" collapsed="false">
      <c r="A489" s="25" t="n">
        <v>2</v>
      </c>
      <c r="B489" s="26" t="n">
        <v>5</v>
      </c>
      <c r="C489" s="27" t="s">
        <v>39</v>
      </c>
      <c r="D489" s="32" t="s">
        <v>52</v>
      </c>
      <c r="E489" s="135" t="s">
        <v>144</v>
      </c>
      <c r="F489" s="135" t="n">
        <v>200</v>
      </c>
      <c r="G489" s="122" t="n">
        <v>12</v>
      </c>
      <c r="H489" s="122" t="n">
        <v>11.4</v>
      </c>
      <c r="I489" s="122" t="n">
        <v>59.1</v>
      </c>
      <c r="J489" s="122" t="n">
        <v>393.1</v>
      </c>
      <c r="K489" s="123" t="n">
        <v>22</v>
      </c>
      <c r="L489" s="122"/>
    </row>
    <row r="490" customFormat="false" ht="13.8" hidden="false" customHeight="false" outlineLevel="0" collapsed="false">
      <c r="A490" s="25"/>
      <c r="B490" s="26"/>
      <c r="C490" s="27"/>
      <c r="D490" s="32" t="s">
        <v>54</v>
      </c>
      <c r="E490" s="118" t="s">
        <v>55</v>
      </c>
      <c r="F490" s="118" t="n">
        <v>100</v>
      </c>
      <c r="G490" s="118" t="n">
        <v>10</v>
      </c>
      <c r="H490" s="118" t="n">
        <v>15.3</v>
      </c>
      <c r="I490" s="118" t="n">
        <v>5.5</v>
      </c>
      <c r="J490" s="118" t="n">
        <v>132.4</v>
      </c>
      <c r="K490" s="119" t="n">
        <v>25</v>
      </c>
      <c r="L490" s="118"/>
    </row>
    <row r="491" customFormat="false" ht="13.8" hidden="false" customHeight="false" outlineLevel="0" collapsed="false">
      <c r="A491" s="25"/>
      <c r="B491" s="26"/>
      <c r="C491" s="27"/>
      <c r="D491" s="140" t="s">
        <v>41</v>
      </c>
      <c r="E491" s="141" t="s">
        <v>56</v>
      </c>
      <c r="F491" s="122" t="n">
        <v>200</v>
      </c>
      <c r="G491" s="122" t="n">
        <v>0.8</v>
      </c>
      <c r="H491" s="122" t="n">
        <v>0</v>
      </c>
      <c r="I491" s="122" t="n">
        <v>23</v>
      </c>
      <c r="J491" s="122" t="n">
        <v>94</v>
      </c>
      <c r="K491" s="123" t="n">
        <v>57</v>
      </c>
      <c r="L491" s="122"/>
    </row>
    <row r="492" customFormat="false" ht="13.8" hidden="false" customHeight="false" outlineLevel="0" collapsed="false">
      <c r="A492" s="25"/>
      <c r="B492" s="26"/>
      <c r="C492" s="27"/>
      <c r="D492" s="32" t="s">
        <v>43</v>
      </c>
      <c r="E492" s="122"/>
      <c r="F492" s="122"/>
      <c r="G492" s="122"/>
      <c r="H492" s="122"/>
      <c r="I492" s="122"/>
      <c r="J492" s="122"/>
      <c r="K492" s="123"/>
      <c r="L492" s="122"/>
    </row>
    <row r="493" customFormat="false" ht="13.8" hidden="false" customHeight="false" outlineLevel="0" collapsed="false">
      <c r="A493" s="25"/>
      <c r="B493" s="26"/>
      <c r="C493" s="27"/>
      <c r="D493" s="32" t="s">
        <v>32</v>
      </c>
      <c r="E493" s="118" t="s">
        <v>133</v>
      </c>
      <c r="F493" s="118" t="n">
        <v>80</v>
      </c>
      <c r="G493" s="118" t="n">
        <v>2.6</v>
      </c>
      <c r="H493" s="118" t="n">
        <v>0.4</v>
      </c>
      <c r="I493" s="118" t="n">
        <v>17</v>
      </c>
      <c r="J493" s="118" t="n">
        <v>164.8</v>
      </c>
      <c r="K493" s="119" t="n">
        <v>36</v>
      </c>
      <c r="L493" s="118"/>
    </row>
    <row r="494" customFormat="false" ht="13.8" hidden="false" customHeight="false" outlineLevel="0" collapsed="false">
      <c r="A494" s="25"/>
      <c r="B494" s="26"/>
      <c r="C494" s="27"/>
      <c r="D494" s="28"/>
      <c r="E494" s="122"/>
      <c r="F494" s="122"/>
      <c r="G494" s="122"/>
      <c r="H494" s="122"/>
      <c r="I494" s="122"/>
      <c r="J494" s="122"/>
      <c r="K494" s="123"/>
      <c r="L494" s="122"/>
    </row>
    <row r="495" customFormat="false" ht="13.8" hidden="false" customHeight="false" outlineLevel="0" collapsed="false">
      <c r="A495" s="25"/>
      <c r="B495" s="26"/>
      <c r="C495" s="27"/>
      <c r="D495" s="28"/>
      <c r="E495" s="122"/>
      <c r="F495" s="122"/>
      <c r="G495" s="122"/>
      <c r="H495" s="122"/>
      <c r="I495" s="122"/>
      <c r="J495" s="122"/>
      <c r="K495" s="123"/>
      <c r="L495" s="122"/>
    </row>
    <row r="496" customFormat="false" ht="13.8" hidden="false" customHeight="false" outlineLevel="0" collapsed="false">
      <c r="A496" s="38"/>
      <c r="B496" s="39"/>
      <c r="C496" s="40"/>
      <c r="D496" s="41" t="s">
        <v>38</v>
      </c>
      <c r="E496" s="126"/>
      <c r="F496" s="126" t="n">
        <v>830</v>
      </c>
      <c r="G496" s="126" t="n">
        <f aca="false">SUM(G486:G495)</f>
        <v>44.4</v>
      </c>
      <c r="H496" s="126" t="n">
        <f aca="false">SUM(H486:H495)</f>
        <v>103.8</v>
      </c>
      <c r="I496" s="126" t="n">
        <f aca="false">SUM(I486:I495)</f>
        <v>180.3</v>
      </c>
      <c r="J496" s="126" t="n">
        <f aca="false">SUM(J486:J495)</f>
        <v>1623.8</v>
      </c>
      <c r="K496" s="127"/>
      <c r="L496" s="126" t="e">
        <f aca="false">SUM(L493:L509)</f>
        <v>#VALUE!</v>
      </c>
    </row>
    <row r="497" customFormat="false" ht="13.8" hidden="false" customHeight="false" outlineLevel="0" collapsed="false">
      <c r="A497" s="77" t="n">
        <v>2</v>
      </c>
      <c r="B497" s="46" t="n">
        <v>5</v>
      </c>
      <c r="C497" s="47" t="s">
        <v>47</v>
      </c>
      <c r="D497" s="32" t="s">
        <v>48</v>
      </c>
      <c r="E497" s="142" t="s">
        <v>91</v>
      </c>
      <c r="F497" s="142" t="n">
        <v>100</v>
      </c>
      <c r="G497" s="142" t="n">
        <v>1.16</v>
      </c>
      <c r="H497" s="142" t="n">
        <v>8.3</v>
      </c>
      <c r="I497" s="142" t="n">
        <v>14.6</v>
      </c>
      <c r="J497" s="142" t="n">
        <v>98.8</v>
      </c>
      <c r="K497" s="143" t="n">
        <v>35</v>
      </c>
      <c r="L497" s="126"/>
    </row>
    <row r="498" customFormat="false" ht="13.8" hidden="false" customHeight="false" outlineLevel="0" collapsed="false">
      <c r="A498" s="77"/>
      <c r="B498" s="77"/>
      <c r="C498" s="27"/>
      <c r="D498" s="32" t="s">
        <v>50</v>
      </c>
      <c r="E498" s="142" t="s">
        <v>117</v>
      </c>
      <c r="F498" s="142" t="s">
        <v>93</v>
      </c>
      <c r="G498" s="142" t="n">
        <v>9.1</v>
      </c>
      <c r="H498" s="142" t="n">
        <v>10.5</v>
      </c>
      <c r="I498" s="142" t="n">
        <v>15.9</v>
      </c>
      <c r="J498" s="142" t="n">
        <v>194.9</v>
      </c>
      <c r="K498" s="143" t="n">
        <v>1</v>
      </c>
      <c r="L498" s="126"/>
    </row>
    <row r="499" customFormat="false" ht="13.8" hidden="false" customHeight="false" outlineLevel="0" collapsed="false">
      <c r="A499" s="77"/>
      <c r="B499" s="77"/>
      <c r="C499" s="27"/>
      <c r="D499" s="32" t="s">
        <v>52</v>
      </c>
      <c r="E499" s="144" t="s">
        <v>55</v>
      </c>
      <c r="F499" s="145" t="n">
        <v>100</v>
      </c>
      <c r="G499" s="145" t="n">
        <v>10</v>
      </c>
      <c r="H499" s="145" t="n">
        <v>15.3</v>
      </c>
      <c r="I499" s="145" t="n">
        <v>5.5</v>
      </c>
      <c r="J499" s="145" t="n">
        <v>132.4</v>
      </c>
      <c r="K499" s="145" t="n">
        <v>25</v>
      </c>
      <c r="L499" s="126"/>
    </row>
    <row r="500" customFormat="false" ht="13.8" hidden="false" customHeight="false" outlineLevel="0" collapsed="false">
      <c r="A500" s="77"/>
      <c r="B500" s="77"/>
      <c r="C500" s="27"/>
      <c r="D500" s="32" t="s">
        <v>54</v>
      </c>
      <c r="E500" s="142" t="s">
        <v>145</v>
      </c>
      <c r="F500" s="142" t="n">
        <v>200</v>
      </c>
      <c r="G500" s="142" t="n">
        <v>12</v>
      </c>
      <c r="H500" s="142" t="n">
        <v>11.4</v>
      </c>
      <c r="I500" s="142" t="n">
        <v>59.1</v>
      </c>
      <c r="J500" s="146" t="n">
        <v>393.1</v>
      </c>
      <c r="K500" s="145" t="n">
        <v>22</v>
      </c>
      <c r="L500" s="126"/>
    </row>
    <row r="501" customFormat="false" ht="13.8" hidden="false" customHeight="false" outlineLevel="0" collapsed="false">
      <c r="A501" s="77"/>
      <c r="B501" s="77"/>
      <c r="C501" s="27"/>
      <c r="D501" s="132" t="s">
        <v>41</v>
      </c>
      <c r="E501" s="142" t="s">
        <v>56</v>
      </c>
      <c r="F501" s="142" t="n">
        <v>200</v>
      </c>
      <c r="G501" s="142" t="n">
        <v>0.8</v>
      </c>
      <c r="H501" s="142" t="n">
        <v>0</v>
      </c>
      <c r="I501" s="142" t="n">
        <v>23</v>
      </c>
      <c r="J501" s="142" t="n">
        <v>94</v>
      </c>
      <c r="K501" s="143" t="n">
        <v>57</v>
      </c>
      <c r="L501" s="126"/>
    </row>
    <row r="502" customFormat="false" ht="13.8" hidden="false" customHeight="false" outlineLevel="0" collapsed="false">
      <c r="A502" s="77"/>
      <c r="B502" s="77"/>
      <c r="C502" s="27"/>
      <c r="D502" s="32" t="s">
        <v>43</v>
      </c>
      <c r="E502" s="142"/>
      <c r="F502" s="142"/>
      <c r="G502" s="142"/>
      <c r="H502" s="142"/>
      <c r="I502" s="142"/>
      <c r="J502" s="142"/>
      <c r="K502" s="143"/>
      <c r="L502" s="126"/>
    </row>
    <row r="503" customFormat="false" ht="13.8" hidden="false" customHeight="false" outlineLevel="0" collapsed="false">
      <c r="A503" s="77"/>
      <c r="B503" s="77"/>
      <c r="C503" s="27"/>
      <c r="D503" s="32" t="s">
        <v>32</v>
      </c>
      <c r="E503" s="142" t="s">
        <v>133</v>
      </c>
      <c r="F503" s="118" t="n">
        <v>80</v>
      </c>
      <c r="G503" s="118" t="n">
        <v>2.6</v>
      </c>
      <c r="H503" s="118" t="n">
        <v>0.4</v>
      </c>
      <c r="I503" s="118" t="n">
        <v>17</v>
      </c>
      <c r="J503" s="118" t="n">
        <v>164.8</v>
      </c>
      <c r="K503" s="119" t="n">
        <v>36</v>
      </c>
      <c r="L503" s="126"/>
    </row>
    <row r="504" customFormat="false" ht="13.8" hidden="false" customHeight="false" outlineLevel="0" collapsed="false">
      <c r="A504" s="77"/>
      <c r="B504" s="81"/>
      <c r="C504" s="40"/>
      <c r="D504" s="147" t="s">
        <v>38</v>
      </c>
      <c r="E504" s="126"/>
      <c r="F504" s="148" t="n">
        <v>930</v>
      </c>
      <c r="G504" s="148" t="n">
        <f aca="false">SUM(G497:G503)</f>
        <v>35.66</v>
      </c>
      <c r="H504" s="148" t="n">
        <f aca="false">SUM(H497:H503)</f>
        <v>45.9</v>
      </c>
      <c r="I504" s="148" t="n">
        <f aca="false">SUM(I497:I503)</f>
        <v>135.1</v>
      </c>
      <c r="J504" s="148" t="n">
        <f aca="false">SUM(J497:J503)</f>
        <v>1078</v>
      </c>
      <c r="K504" s="149"/>
      <c r="L504" s="126"/>
    </row>
    <row r="505" customFormat="false" ht="13.8" hidden="false" customHeight="false" outlineLevel="0" collapsed="false">
      <c r="A505" s="45" t="n">
        <v>2</v>
      </c>
      <c r="B505" s="46" t="n">
        <v>5</v>
      </c>
      <c r="C505" s="47" t="s">
        <v>59</v>
      </c>
      <c r="D505" s="48" t="s">
        <v>130</v>
      </c>
      <c r="E505" s="122"/>
      <c r="F505" s="122"/>
      <c r="G505" s="122"/>
      <c r="H505" s="122"/>
      <c r="I505" s="122"/>
      <c r="J505" s="122"/>
      <c r="K505" s="123"/>
      <c r="L505" s="122"/>
    </row>
    <row r="506" customFormat="false" ht="13.8" hidden="false" customHeight="false" outlineLevel="0" collapsed="false">
      <c r="A506" s="25"/>
      <c r="B506" s="26"/>
      <c r="C506" s="27"/>
      <c r="D506" s="48" t="s">
        <v>41</v>
      </c>
      <c r="E506" s="122"/>
      <c r="F506" s="122"/>
      <c r="G506" s="122"/>
      <c r="H506" s="122"/>
      <c r="I506" s="122"/>
      <c r="J506" s="122"/>
      <c r="K506" s="123"/>
      <c r="L506" s="122"/>
    </row>
    <row r="507" customFormat="false" ht="13.8" hidden="false" customHeight="false" outlineLevel="0" collapsed="false">
      <c r="A507" s="25"/>
      <c r="B507" s="26"/>
      <c r="C507" s="27"/>
      <c r="D507" s="28"/>
      <c r="E507" s="122"/>
      <c r="F507" s="122"/>
      <c r="G507" s="122"/>
      <c r="H507" s="122"/>
      <c r="I507" s="122"/>
      <c r="J507" s="122"/>
      <c r="K507" s="123"/>
      <c r="L507" s="122"/>
    </row>
    <row r="508" customFormat="false" ht="13.8" hidden="false" customHeight="false" outlineLevel="0" collapsed="false">
      <c r="A508" s="25"/>
      <c r="B508" s="26"/>
      <c r="C508" s="27"/>
      <c r="D508" s="28"/>
      <c r="E508" s="122"/>
      <c r="F508" s="122"/>
      <c r="G508" s="122"/>
      <c r="H508" s="122"/>
      <c r="I508" s="122"/>
      <c r="J508" s="122"/>
      <c r="K508" s="123"/>
      <c r="L508" s="122"/>
    </row>
    <row r="509" customFormat="false" ht="13.8" hidden="false" customHeight="false" outlineLevel="0" collapsed="false">
      <c r="A509" s="38"/>
      <c r="B509" s="39"/>
      <c r="C509" s="40"/>
      <c r="D509" s="41" t="s">
        <v>38</v>
      </c>
      <c r="E509" s="126"/>
      <c r="F509" s="126" t="n">
        <f aca="false">SUM(F505:F508)</f>
        <v>0</v>
      </c>
      <c r="G509" s="126" t="n">
        <f aca="false">SUM(G505:G508)</f>
        <v>0</v>
      </c>
      <c r="H509" s="126" t="n">
        <f aca="false">SUM(H505:H508)</f>
        <v>0</v>
      </c>
      <c r="I509" s="126" t="n">
        <f aca="false">SUM(I505:I508)</f>
        <v>0</v>
      </c>
      <c r="J509" s="126" t="n">
        <f aca="false">SUM(J505:J508)</f>
        <v>0</v>
      </c>
      <c r="K509" s="127"/>
      <c r="L509" s="126" t="e">
        <f aca="false">SUM(L494:L508)</f>
        <v>#VALUE!</v>
      </c>
    </row>
    <row r="510" customFormat="false" ht="13.8" hidden="false" customHeight="false" outlineLevel="0" collapsed="false">
      <c r="A510" s="45" t="n">
        <v>2</v>
      </c>
      <c r="B510" s="46" t="n">
        <v>5</v>
      </c>
      <c r="C510" s="47" t="s">
        <v>61</v>
      </c>
      <c r="D510" s="125" t="s">
        <v>27</v>
      </c>
      <c r="E510" s="118" t="s">
        <v>146</v>
      </c>
      <c r="F510" s="118" t="n">
        <v>200</v>
      </c>
      <c r="G510" s="118" t="n">
        <v>5.8</v>
      </c>
      <c r="H510" s="118" t="n">
        <v>9.2</v>
      </c>
      <c r="I510" s="118" t="n">
        <v>42.6</v>
      </c>
      <c r="J510" s="118" t="n">
        <v>277.5</v>
      </c>
      <c r="K510" s="119" t="n">
        <v>21</v>
      </c>
      <c r="L510" s="122"/>
    </row>
    <row r="511" customFormat="false" ht="13.8" hidden="false" customHeight="false" outlineLevel="0" collapsed="false">
      <c r="A511" s="25"/>
      <c r="B511" s="26"/>
      <c r="C511" s="27"/>
      <c r="D511" s="125" t="s">
        <v>54</v>
      </c>
      <c r="E511" s="118" t="s">
        <v>62</v>
      </c>
      <c r="F511" s="118" t="n">
        <v>100</v>
      </c>
      <c r="G511" s="118" t="n">
        <v>13.7</v>
      </c>
      <c r="H511" s="118" t="n">
        <v>6.2</v>
      </c>
      <c r="I511" s="118" t="n">
        <v>4.4</v>
      </c>
      <c r="J511" s="118" t="n">
        <v>153</v>
      </c>
      <c r="K511" s="119" t="n">
        <v>72</v>
      </c>
      <c r="L511" s="118"/>
    </row>
    <row r="512" customFormat="false" ht="13.8" hidden="false" customHeight="false" outlineLevel="0" collapsed="false">
      <c r="A512" s="25"/>
      <c r="B512" s="26"/>
      <c r="C512" s="27"/>
      <c r="D512" s="80" t="s">
        <v>30</v>
      </c>
      <c r="E512" s="118" t="s">
        <v>84</v>
      </c>
      <c r="F512" s="118" t="n">
        <v>200</v>
      </c>
      <c r="G512" s="118" t="n">
        <v>1.64</v>
      </c>
      <c r="H512" s="118" t="n">
        <v>1.64</v>
      </c>
      <c r="I512" s="118" t="n">
        <v>2.38</v>
      </c>
      <c r="J512" s="118" t="n">
        <v>30</v>
      </c>
      <c r="K512" s="119" t="n">
        <v>52</v>
      </c>
      <c r="L512" s="118"/>
    </row>
    <row r="513" customFormat="false" ht="13.8" hidden="false" customHeight="false" outlineLevel="0" collapsed="false">
      <c r="A513" s="25"/>
      <c r="B513" s="26"/>
      <c r="C513" s="27"/>
      <c r="D513" s="32" t="s">
        <v>32</v>
      </c>
      <c r="E513" s="118" t="s">
        <v>133</v>
      </c>
      <c r="F513" s="118" t="n">
        <v>80</v>
      </c>
      <c r="G513" s="118" t="n">
        <v>2.6</v>
      </c>
      <c r="H513" s="118" t="n">
        <v>0.4</v>
      </c>
      <c r="I513" s="118" t="n">
        <v>17</v>
      </c>
      <c r="J513" s="118" t="n">
        <v>164.8</v>
      </c>
      <c r="K513" s="119" t="n">
        <v>36</v>
      </c>
      <c r="L513" s="118"/>
    </row>
    <row r="514" customFormat="false" ht="13.8" hidden="false" customHeight="false" outlineLevel="0" collapsed="false">
      <c r="A514" s="25"/>
      <c r="B514" s="26"/>
      <c r="C514" s="27"/>
      <c r="D514" s="117" t="s">
        <v>126</v>
      </c>
      <c r="E514" s="118" t="s">
        <v>127</v>
      </c>
      <c r="F514" s="118" t="n">
        <v>10</v>
      </c>
      <c r="G514" s="118" t="n">
        <v>0.4</v>
      </c>
      <c r="H514" s="118" t="n">
        <v>62.5</v>
      </c>
      <c r="I514" s="118" t="n">
        <v>0.8</v>
      </c>
      <c r="J514" s="118" t="n">
        <v>105</v>
      </c>
      <c r="K514" s="119" t="n">
        <v>50</v>
      </c>
      <c r="L514" s="118"/>
    </row>
    <row r="515" customFormat="false" ht="13.8" hidden="false" customHeight="false" outlineLevel="0" collapsed="false">
      <c r="A515" s="25"/>
      <c r="B515" s="26"/>
      <c r="C515" s="27"/>
      <c r="D515" s="28"/>
      <c r="E515" s="122"/>
      <c r="F515" s="122"/>
      <c r="G515" s="122"/>
      <c r="H515" s="122"/>
      <c r="I515" s="122"/>
      <c r="J515" s="122"/>
      <c r="K515" s="123"/>
      <c r="L515" s="122"/>
    </row>
    <row r="516" customFormat="false" ht="13.8" hidden="false" customHeight="false" outlineLevel="0" collapsed="false">
      <c r="A516" s="38"/>
      <c r="B516" s="39"/>
      <c r="C516" s="40"/>
      <c r="D516" s="41" t="s">
        <v>38</v>
      </c>
      <c r="E516" s="126"/>
      <c r="F516" s="126" t="n">
        <v>490</v>
      </c>
      <c r="G516" s="126" t="n">
        <f aca="false">SUM(G510:G515)</f>
        <v>24.14</v>
      </c>
      <c r="H516" s="126" t="n">
        <f aca="false">SUM(H510:H515)</f>
        <v>79.94</v>
      </c>
      <c r="I516" s="126" t="n">
        <f aca="false">SUM(I510:I515)</f>
        <v>67.18</v>
      </c>
      <c r="J516" s="126" t="n">
        <f aca="false">SUM(J510:J515)</f>
        <v>730.3</v>
      </c>
      <c r="K516" s="127"/>
      <c r="L516" s="126" t="e">
        <f aca="false">SUM(L510:L518)</f>
        <v>#VALUE!</v>
      </c>
    </row>
    <row r="517" customFormat="false" ht="13.8" hidden="false" customHeight="false" outlineLevel="0" collapsed="false">
      <c r="A517" s="45" t="n">
        <v>2</v>
      </c>
      <c r="B517" s="46" t="n">
        <v>5</v>
      </c>
      <c r="C517" s="47" t="s">
        <v>65</v>
      </c>
      <c r="D517" s="112" t="s">
        <v>60</v>
      </c>
      <c r="E517" s="54" t="s">
        <v>66</v>
      </c>
      <c r="F517" s="54" t="n">
        <v>200</v>
      </c>
      <c r="G517" s="54" t="n">
        <v>12</v>
      </c>
      <c r="H517" s="54" t="n">
        <v>2</v>
      </c>
      <c r="I517" s="55" t="n">
        <v>8.4</v>
      </c>
      <c r="J517" s="54" t="n">
        <v>134</v>
      </c>
      <c r="K517" s="54" t="n">
        <v>58</v>
      </c>
      <c r="L517" s="122"/>
    </row>
    <row r="518" customFormat="false" ht="13.8" hidden="false" customHeight="false" outlineLevel="0" collapsed="false">
      <c r="A518" s="25"/>
      <c r="B518" s="26"/>
      <c r="C518" s="27"/>
      <c r="D518" s="67" t="s">
        <v>34</v>
      </c>
      <c r="E518" s="54" t="s">
        <v>67</v>
      </c>
      <c r="F518" s="54" t="n">
        <v>100</v>
      </c>
      <c r="G518" s="54" t="n">
        <v>0.6</v>
      </c>
      <c r="H518" s="54" t="n">
        <v>0.6</v>
      </c>
      <c r="I518" s="55" t="n">
        <v>14.3</v>
      </c>
      <c r="J518" s="54" t="n">
        <v>68.6</v>
      </c>
      <c r="K518" s="54" t="n">
        <v>60</v>
      </c>
      <c r="L518" s="122"/>
    </row>
    <row r="519" customFormat="false" ht="13.8" hidden="false" customHeight="false" outlineLevel="0" collapsed="false">
      <c r="A519" s="25"/>
      <c r="B519" s="26"/>
      <c r="C519" s="27"/>
      <c r="D519" s="48" t="s">
        <v>41</v>
      </c>
      <c r="E519" s="122"/>
      <c r="F519" s="122"/>
      <c r="G519" s="122"/>
      <c r="H519" s="122"/>
      <c r="I519" s="122"/>
      <c r="J519" s="122"/>
      <c r="K519" s="123"/>
      <c r="L519" s="122"/>
    </row>
    <row r="520" customFormat="false" ht="13.8" hidden="false" customHeight="false" outlineLevel="0" collapsed="false">
      <c r="A520" s="25"/>
      <c r="B520" s="26"/>
      <c r="C520" s="27"/>
      <c r="D520" s="48"/>
      <c r="E520" s="122"/>
      <c r="F520" s="122"/>
      <c r="G520" s="122"/>
      <c r="H520" s="122"/>
      <c r="I520" s="122"/>
      <c r="J520" s="122"/>
      <c r="K520" s="123"/>
      <c r="L520" s="122"/>
    </row>
    <row r="521" customFormat="false" ht="13.8" hidden="false" customHeight="false" outlineLevel="0" collapsed="false">
      <c r="A521" s="25"/>
      <c r="B521" s="26"/>
      <c r="C521" s="27"/>
      <c r="D521" s="28"/>
      <c r="E521" s="122"/>
      <c r="F521" s="122"/>
      <c r="G521" s="122"/>
      <c r="H521" s="122"/>
      <c r="I521" s="122"/>
      <c r="J521" s="122"/>
      <c r="K521" s="123"/>
      <c r="L521" s="122"/>
    </row>
    <row r="522" customFormat="false" ht="13.8" hidden="false" customHeight="false" outlineLevel="0" collapsed="false">
      <c r="A522" s="25"/>
      <c r="B522" s="26"/>
      <c r="C522" s="27"/>
      <c r="D522" s="28"/>
      <c r="E522" s="122"/>
      <c r="F522" s="122"/>
      <c r="G522" s="122"/>
      <c r="H522" s="122"/>
      <c r="I522" s="122"/>
      <c r="J522" s="122"/>
      <c r="K522" s="123"/>
      <c r="L522" s="122"/>
    </row>
    <row r="523" customFormat="false" ht="13.8" hidden="false" customHeight="false" outlineLevel="0" collapsed="false">
      <c r="A523" s="38"/>
      <c r="B523" s="39"/>
      <c r="C523" s="40"/>
      <c r="D523" s="70" t="s">
        <v>38</v>
      </c>
      <c r="E523" s="126"/>
      <c r="F523" s="126" t="n">
        <f aca="false">SUM(F517:F522)</f>
        <v>300</v>
      </c>
      <c r="G523" s="126" t="n">
        <f aca="false">SUM(G517:G522)</f>
        <v>12.6</v>
      </c>
      <c r="H523" s="126" t="n">
        <f aca="false">SUM(H517:H522)</f>
        <v>2.6</v>
      </c>
      <c r="I523" s="126" t="n">
        <f aca="false">SUM(I517:I522)</f>
        <v>22.7</v>
      </c>
      <c r="J523" s="126" t="n">
        <f aca="false">SUM(J517:J522)</f>
        <v>202.6</v>
      </c>
      <c r="K523" s="127"/>
      <c r="L523" s="126" t="e">
        <f aca="false">SUM(L517:L525)</f>
        <v>#VALUE!</v>
      </c>
    </row>
    <row r="524" customFormat="false" ht="15.75" hidden="false" customHeight="true" outlineLevel="0" collapsed="false">
      <c r="A524" s="71" t="n">
        <v>2</v>
      </c>
      <c r="B524" s="72" t="n">
        <v>5</v>
      </c>
      <c r="C524" s="73" t="s">
        <v>68</v>
      </c>
      <c r="D524" s="73"/>
      <c r="E524" s="128"/>
      <c r="F524" s="128" t="e">
        <f aca="false">#REF!+F485+F496+F509+F516+F523</f>
        <v>#REF!</v>
      </c>
      <c r="G524" s="128" t="e">
        <f aca="false">#REF!+G485+G496+G509+G516+G523</f>
        <v>#REF!</v>
      </c>
      <c r="H524" s="128" t="e">
        <f aca="false">#REF!+H485+H496+H509+H516+H523</f>
        <v>#REF!</v>
      </c>
      <c r="I524" s="128" t="e">
        <f aca="false">#REF!+I485+I496+I509+I516+I523</f>
        <v>#REF!</v>
      </c>
      <c r="J524" s="128" t="e">
        <f aca="false">#REF!+J485+J496+J509+J516+J523</f>
        <v>#REF!</v>
      </c>
      <c r="K524" s="129"/>
      <c r="L524" s="128" t="e">
        <f aca="false">#REF!+L485+L496+L509+L516+L523</f>
        <v>#REF!</v>
      </c>
    </row>
    <row r="525" customFormat="false" ht="13.8" hidden="false" customHeight="false" outlineLevel="0" collapsed="false">
      <c r="A525" s="17" t="n">
        <v>2</v>
      </c>
      <c r="B525" s="18" t="n">
        <v>6</v>
      </c>
      <c r="C525" s="19" t="s">
        <v>26</v>
      </c>
      <c r="D525" s="20" t="s">
        <v>27</v>
      </c>
      <c r="E525" s="113" t="s">
        <v>125</v>
      </c>
      <c r="F525" s="114" t="n">
        <v>200</v>
      </c>
      <c r="G525" s="115" t="n">
        <v>6</v>
      </c>
      <c r="H525" s="115" t="n">
        <v>5</v>
      </c>
      <c r="I525" s="115" t="n">
        <v>30.8</v>
      </c>
      <c r="J525" s="115" t="n">
        <v>200</v>
      </c>
      <c r="K525" s="116" t="n">
        <v>20</v>
      </c>
      <c r="L525" s="115"/>
    </row>
    <row r="526" customFormat="false" ht="13.8" hidden="false" customHeight="false" outlineLevel="0" collapsed="false">
      <c r="A526" s="25"/>
      <c r="B526" s="26"/>
      <c r="C526" s="27"/>
      <c r="D526" s="117" t="s">
        <v>126</v>
      </c>
      <c r="E526" s="118" t="s">
        <v>127</v>
      </c>
      <c r="F526" s="118" t="n">
        <v>15</v>
      </c>
      <c r="G526" s="118" t="n">
        <v>0.4</v>
      </c>
      <c r="H526" s="118" t="n">
        <v>62.5</v>
      </c>
      <c r="I526" s="118" t="n">
        <v>0.8</v>
      </c>
      <c r="J526" s="118" t="n">
        <v>205</v>
      </c>
      <c r="K526" s="119" t="n">
        <v>50</v>
      </c>
      <c r="L526" s="118"/>
    </row>
    <row r="527" customFormat="false" ht="13.8" hidden="false" customHeight="false" outlineLevel="0" collapsed="false">
      <c r="A527" s="25"/>
      <c r="B527" s="26"/>
      <c r="C527" s="27"/>
      <c r="D527" s="32" t="s">
        <v>30</v>
      </c>
      <c r="E527" s="118" t="s">
        <v>99</v>
      </c>
      <c r="F527" s="118" t="n">
        <v>200</v>
      </c>
      <c r="G527" s="118" t="n">
        <v>4.32</v>
      </c>
      <c r="H527" s="118" t="n">
        <v>4.6</v>
      </c>
      <c r="I527" s="118" t="n">
        <v>9.6</v>
      </c>
      <c r="J527" s="118" t="n">
        <v>135</v>
      </c>
      <c r="K527" s="119" t="n">
        <v>54</v>
      </c>
      <c r="L527" s="122"/>
    </row>
    <row r="528" customFormat="false" ht="13.8" hidden="false" customHeight="false" outlineLevel="0" collapsed="false">
      <c r="A528" s="25"/>
      <c r="B528" s="26"/>
      <c r="C528" s="27"/>
      <c r="D528" s="136" t="s">
        <v>32</v>
      </c>
      <c r="E528" s="118" t="s">
        <v>70</v>
      </c>
      <c r="F528" s="118" t="n">
        <v>160</v>
      </c>
      <c r="G528" s="118" t="n">
        <v>3.1</v>
      </c>
      <c r="H528" s="118" t="n">
        <v>0.2</v>
      </c>
      <c r="I528" s="118" t="n">
        <v>20.1</v>
      </c>
      <c r="J528" s="118" t="n">
        <v>378.8</v>
      </c>
      <c r="K528" s="119" t="n">
        <v>37</v>
      </c>
      <c r="L528" s="54"/>
    </row>
    <row r="529" customFormat="false" ht="13.8" hidden="false" customHeight="false" outlineLevel="0" collapsed="false">
      <c r="A529" s="25"/>
      <c r="B529" s="26"/>
      <c r="C529" s="27"/>
      <c r="D529" s="32" t="s">
        <v>34</v>
      </c>
      <c r="E529" s="118" t="s">
        <v>107</v>
      </c>
      <c r="F529" s="118" t="n">
        <v>100</v>
      </c>
      <c r="G529" s="118" t="n">
        <v>1.4</v>
      </c>
      <c r="H529" s="118" t="n">
        <v>0.3</v>
      </c>
      <c r="I529" s="118" t="n">
        <v>8.1</v>
      </c>
      <c r="J529" s="118" t="n">
        <v>36</v>
      </c>
      <c r="K529" s="119" t="n">
        <v>61</v>
      </c>
      <c r="L529" s="118"/>
    </row>
    <row r="530" customFormat="false" ht="13.8" hidden="false" customHeight="false" outlineLevel="0" collapsed="false">
      <c r="A530" s="25"/>
      <c r="B530" s="26"/>
      <c r="C530" s="27"/>
      <c r="D530" s="132" t="s">
        <v>140</v>
      </c>
      <c r="E530" s="54" t="s">
        <v>100</v>
      </c>
      <c r="F530" s="54" t="n">
        <v>30</v>
      </c>
      <c r="G530" s="54" t="n">
        <v>1</v>
      </c>
      <c r="H530" s="54" t="n">
        <v>8.8</v>
      </c>
      <c r="I530" s="133" t="n">
        <v>18.8</v>
      </c>
      <c r="J530" s="54" t="n">
        <v>154.2</v>
      </c>
      <c r="K530" s="133" t="n">
        <v>46</v>
      </c>
      <c r="L530" s="118"/>
    </row>
    <row r="531" customFormat="false" ht="13.8" hidden="false" customHeight="false" outlineLevel="0" collapsed="false">
      <c r="A531" s="25"/>
      <c r="B531" s="26"/>
      <c r="C531" s="27"/>
      <c r="D531" s="28"/>
      <c r="E531" s="122"/>
      <c r="F531" s="122"/>
      <c r="G531" s="122"/>
      <c r="H531" s="122"/>
      <c r="I531" s="122"/>
      <c r="J531" s="122"/>
      <c r="K531" s="123"/>
      <c r="L531" s="122"/>
    </row>
    <row r="532" customFormat="false" ht="13.8" hidden="false" customHeight="false" outlineLevel="0" collapsed="false">
      <c r="A532" s="38"/>
      <c r="B532" s="39"/>
      <c r="C532" s="40"/>
      <c r="D532" s="41" t="s">
        <v>38</v>
      </c>
      <c r="E532" s="126"/>
      <c r="F532" s="126" t="n">
        <f aca="false">SUM(F525:F531)</f>
        <v>705</v>
      </c>
      <c r="G532" s="126" t="n">
        <f aca="false">SUM(G525:G531)</f>
        <v>16.22</v>
      </c>
      <c r="H532" s="126" t="n">
        <f aca="false">SUM(H525:H531)</f>
        <v>81.4</v>
      </c>
      <c r="I532" s="126" t="n">
        <f aca="false">SUM(I525:I531)</f>
        <v>88.2</v>
      </c>
      <c r="J532" s="126" t="n">
        <f aca="false">SUM(J525:J531)</f>
        <v>1109</v>
      </c>
      <c r="K532" s="127"/>
      <c r="L532" s="126" t="n">
        <f aca="false">SUM(L525:L531)</f>
        <v>0</v>
      </c>
    </row>
    <row r="533" customFormat="false" ht="13.8" hidden="false" customHeight="false" outlineLevel="0" collapsed="false">
      <c r="A533" s="45" t="n">
        <f aca="false">A525</f>
        <v>2</v>
      </c>
      <c r="B533" s="46" t="n">
        <f aca="false">B525</f>
        <v>6</v>
      </c>
      <c r="C533" s="47" t="s">
        <v>39</v>
      </c>
      <c r="D533" s="48" t="s">
        <v>34</v>
      </c>
      <c r="E533" s="122"/>
      <c r="F533" s="122"/>
      <c r="G533" s="122"/>
      <c r="H533" s="122"/>
      <c r="I533" s="122"/>
      <c r="J533" s="122"/>
      <c r="K533" s="123"/>
      <c r="L533" s="122"/>
    </row>
    <row r="534" customFormat="false" ht="13.8" hidden="false" customHeight="false" outlineLevel="0" collapsed="false">
      <c r="A534" s="25"/>
      <c r="B534" s="26"/>
      <c r="C534" s="27"/>
      <c r="D534" s="28"/>
      <c r="E534" s="122"/>
      <c r="F534" s="122"/>
      <c r="G534" s="122"/>
      <c r="H534" s="122"/>
      <c r="I534" s="122"/>
      <c r="J534" s="122"/>
      <c r="K534" s="123"/>
      <c r="L534" s="122"/>
    </row>
    <row r="535" customFormat="false" ht="13.8" hidden="false" customHeight="false" outlineLevel="0" collapsed="false">
      <c r="A535" s="25"/>
      <c r="B535" s="26"/>
      <c r="C535" s="27"/>
      <c r="D535" s="28"/>
      <c r="E535" s="122"/>
      <c r="F535" s="122"/>
      <c r="G535" s="122"/>
      <c r="H535" s="122"/>
      <c r="I535" s="122"/>
      <c r="J535" s="122"/>
      <c r="K535" s="123"/>
      <c r="L535" s="122"/>
    </row>
    <row r="536" customFormat="false" ht="13.8" hidden="false" customHeight="false" outlineLevel="0" collapsed="false">
      <c r="A536" s="38"/>
      <c r="B536" s="39"/>
      <c r="C536" s="40"/>
      <c r="D536" s="41" t="s">
        <v>38</v>
      </c>
      <c r="E536" s="126"/>
      <c r="F536" s="126" t="n">
        <f aca="false">SUM(F533:F535)</f>
        <v>0</v>
      </c>
      <c r="G536" s="126" t="n">
        <f aca="false">SUM(G533:G535)</f>
        <v>0</v>
      </c>
      <c r="H536" s="126" t="n">
        <f aca="false">SUM(H533:H535)</f>
        <v>0</v>
      </c>
      <c r="I536" s="126" t="n">
        <f aca="false">SUM(I533:I535)</f>
        <v>0</v>
      </c>
      <c r="J536" s="126" t="n">
        <f aca="false">SUM(J533:J535)</f>
        <v>0</v>
      </c>
      <c r="K536" s="127"/>
      <c r="L536" s="126" t="e">
        <f aca="false">SUM(L533:L541)</f>
        <v>#VALUE!</v>
      </c>
    </row>
    <row r="537" customFormat="false" ht="13.8" hidden="false" customHeight="false" outlineLevel="0" collapsed="false">
      <c r="A537" s="45" t="n">
        <f aca="false">A525</f>
        <v>2</v>
      </c>
      <c r="B537" s="46" t="n">
        <f aca="false">B525</f>
        <v>6</v>
      </c>
      <c r="C537" s="47" t="s">
        <v>47</v>
      </c>
      <c r="D537" s="32" t="s">
        <v>48</v>
      </c>
      <c r="E537" s="135" t="s">
        <v>147</v>
      </c>
      <c r="F537" s="122" t="n">
        <v>100</v>
      </c>
      <c r="G537" s="122" t="n">
        <v>1.17</v>
      </c>
      <c r="H537" s="122" t="n">
        <v>6.96</v>
      </c>
      <c r="I537" s="122" t="n">
        <v>8.8</v>
      </c>
      <c r="J537" s="122" t="n">
        <v>60</v>
      </c>
      <c r="K537" s="123" t="n">
        <v>32</v>
      </c>
      <c r="L537" s="122"/>
    </row>
    <row r="538" customFormat="false" ht="13.8" hidden="false" customHeight="false" outlineLevel="0" collapsed="false">
      <c r="A538" s="25"/>
      <c r="B538" s="26"/>
      <c r="C538" s="27"/>
      <c r="D538" s="32" t="s">
        <v>50</v>
      </c>
      <c r="E538" s="54" t="s">
        <v>112</v>
      </c>
      <c r="F538" s="54" t="s">
        <v>93</v>
      </c>
      <c r="G538" s="54" t="n">
        <v>10</v>
      </c>
      <c r="H538" s="54" t="n">
        <v>8.63</v>
      </c>
      <c r="I538" s="55" t="n">
        <v>7.9</v>
      </c>
      <c r="J538" s="54" t="n">
        <v>267.3</v>
      </c>
      <c r="K538" s="54" t="n">
        <v>65</v>
      </c>
      <c r="L538" s="122"/>
    </row>
    <row r="539" customFormat="false" ht="13.8" hidden="false" customHeight="false" outlineLevel="0" collapsed="false">
      <c r="A539" s="25"/>
      <c r="B539" s="26"/>
      <c r="C539" s="27"/>
      <c r="D539" s="32" t="s">
        <v>52</v>
      </c>
      <c r="E539" s="135" t="s">
        <v>113</v>
      </c>
      <c r="F539" s="122" t="n">
        <v>200</v>
      </c>
      <c r="G539" s="122" t="n">
        <v>14.8</v>
      </c>
      <c r="H539" s="122" t="n">
        <v>12</v>
      </c>
      <c r="I539" s="122" t="n">
        <v>28.5</v>
      </c>
      <c r="J539" s="122" t="n">
        <v>128.5</v>
      </c>
      <c r="K539" s="123" t="n">
        <v>16</v>
      </c>
      <c r="L539" s="122"/>
    </row>
    <row r="540" customFormat="false" ht="13.8" hidden="false" customHeight="false" outlineLevel="0" collapsed="false">
      <c r="A540" s="25"/>
      <c r="B540" s="26"/>
      <c r="C540" s="27"/>
      <c r="D540" s="32" t="s">
        <v>54</v>
      </c>
      <c r="E540" s="135" t="s">
        <v>104</v>
      </c>
      <c r="F540" s="122" t="n">
        <v>100</v>
      </c>
      <c r="G540" s="122" t="n">
        <v>21</v>
      </c>
      <c r="H540" s="122" t="n">
        <v>22.2</v>
      </c>
      <c r="I540" s="122" t="n">
        <v>15</v>
      </c>
      <c r="J540" s="122" t="n">
        <v>217.2</v>
      </c>
      <c r="K540" s="123" t="n">
        <v>27</v>
      </c>
      <c r="L540" s="122"/>
    </row>
    <row r="541" customFormat="false" ht="13.8" hidden="false" customHeight="false" outlineLevel="0" collapsed="false">
      <c r="A541" s="25"/>
      <c r="B541" s="26"/>
      <c r="C541" s="27"/>
      <c r="D541" s="132" t="s">
        <v>41</v>
      </c>
      <c r="E541" s="118" t="s">
        <v>142</v>
      </c>
      <c r="F541" s="118" t="n">
        <v>200</v>
      </c>
      <c r="G541" s="118" t="n">
        <v>4</v>
      </c>
      <c r="H541" s="118" t="n">
        <v>0.06</v>
      </c>
      <c r="I541" s="118" t="n">
        <v>35.2</v>
      </c>
      <c r="J541" s="118" t="n">
        <v>110</v>
      </c>
      <c r="K541" s="119" t="n">
        <v>53</v>
      </c>
      <c r="L541" s="118"/>
    </row>
    <row r="542" customFormat="false" ht="13.8" hidden="false" customHeight="false" outlineLevel="0" collapsed="false">
      <c r="A542" s="25"/>
      <c r="B542" s="26"/>
      <c r="C542" s="27"/>
      <c r="D542" s="32" t="s">
        <v>43</v>
      </c>
      <c r="E542" s="122"/>
      <c r="F542" s="122"/>
      <c r="G542" s="122"/>
      <c r="H542" s="122"/>
      <c r="I542" s="122"/>
      <c r="J542" s="122"/>
      <c r="K542" s="123"/>
      <c r="L542" s="122"/>
    </row>
    <row r="543" customFormat="false" ht="13.8" hidden="false" customHeight="false" outlineLevel="0" collapsed="false">
      <c r="A543" s="25"/>
      <c r="B543" s="26"/>
      <c r="C543" s="27"/>
      <c r="D543" s="32" t="s">
        <v>32</v>
      </c>
      <c r="E543" s="118" t="s">
        <v>133</v>
      </c>
      <c r="F543" s="118" t="n">
        <v>80</v>
      </c>
      <c r="G543" s="118" t="n">
        <v>2.6</v>
      </c>
      <c r="H543" s="118" t="n">
        <v>0.4</v>
      </c>
      <c r="I543" s="118" t="n">
        <v>17</v>
      </c>
      <c r="J543" s="118" t="n">
        <v>164.8</v>
      </c>
      <c r="K543" s="119" t="n">
        <v>36</v>
      </c>
      <c r="L543" s="118"/>
    </row>
    <row r="544" customFormat="false" ht="13.8" hidden="false" customHeight="false" outlineLevel="0" collapsed="false">
      <c r="A544" s="25"/>
      <c r="B544" s="26"/>
      <c r="C544" s="27"/>
      <c r="D544" s="131" t="s">
        <v>34</v>
      </c>
      <c r="E544" s="118" t="s">
        <v>40</v>
      </c>
      <c r="F544" s="118" t="n">
        <v>100</v>
      </c>
      <c r="G544" s="118" t="n">
        <v>1.4</v>
      </c>
      <c r="H544" s="118" t="n">
        <v>0.3</v>
      </c>
      <c r="I544" s="118" t="n">
        <v>12.1</v>
      </c>
      <c r="J544" s="118" t="n">
        <v>96</v>
      </c>
      <c r="K544" s="119" t="n">
        <v>62</v>
      </c>
      <c r="L544" s="118"/>
    </row>
    <row r="545" customFormat="false" ht="13.8" hidden="false" customHeight="false" outlineLevel="0" collapsed="false">
      <c r="A545" s="25"/>
      <c r="B545" s="26"/>
      <c r="C545" s="27"/>
      <c r="D545" s="28"/>
      <c r="E545" s="122"/>
      <c r="F545" s="122"/>
      <c r="G545" s="122"/>
      <c r="H545" s="122"/>
      <c r="I545" s="122"/>
      <c r="J545" s="122"/>
      <c r="K545" s="123"/>
      <c r="L545" s="122"/>
    </row>
    <row r="546" customFormat="false" ht="13.8" hidden="false" customHeight="false" outlineLevel="0" collapsed="false">
      <c r="A546" s="38"/>
      <c r="B546" s="39"/>
      <c r="C546" s="40"/>
      <c r="D546" s="41" t="s">
        <v>38</v>
      </c>
      <c r="E546" s="126"/>
      <c r="F546" s="126" t="n">
        <v>1030</v>
      </c>
      <c r="G546" s="126" t="n">
        <f aca="false">SUM(G537:G545)</f>
        <v>54.97</v>
      </c>
      <c r="H546" s="126" t="n">
        <f aca="false">SUM(H537:H545)</f>
        <v>50.55</v>
      </c>
      <c r="I546" s="126" t="n">
        <f aca="false">SUM(I537:I545)</f>
        <v>124.5</v>
      </c>
      <c r="J546" s="126" t="n">
        <f aca="false">SUM(J537:J545)</f>
        <v>1043.8</v>
      </c>
      <c r="K546" s="127"/>
      <c r="L546" s="126" t="e">
        <f aca="false">SUM(L543:L551)</f>
        <v>#VALUE!</v>
      </c>
    </row>
    <row r="547" customFormat="false" ht="13.8" hidden="false" customHeight="false" outlineLevel="0" collapsed="false">
      <c r="A547" s="45" t="n">
        <f aca="false">A525</f>
        <v>2</v>
      </c>
      <c r="B547" s="46" t="n">
        <f aca="false">B525</f>
        <v>6</v>
      </c>
      <c r="C547" s="47" t="s">
        <v>59</v>
      </c>
      <c r="D547" s="48" t="s">
        <v>130</v>
      </c>
      <c r="E547" s="122"/>
      <c r="F547" s="122"/>
      <c r="G547" s="122"/>
      <c r="H547" s="122"/>
      <c r="I547" s="122"/>
      <c r="J547" s="122"/>
      <c r="K547" s="123"/>
      <c r="L547" s="122"/>
    </row>
    <row r="548" customFormat="false" ht="13.8" hidden="false" customHeight="false" outlineLevel="0" collapsed="false">
      <c r="A548" s="25"/>
      <c r="B548" s="26"/>
      <c r="C548" s="27"/>
      <c r="D548" s="48" t="s">
        <v>41</v>
      </c>
      <c r="E548" s="29"/>
      <c r="F548" s="122"/>
      <c r="G548" s="122"/>
      <c r="H548" s="122"/>
      <c r="I548" s="122"/>
      <c r="J548" s="122"/>
      <c r="K548" s="123"/>
      <c r="L548" s="122"/>
    </row>
    <row r="549" customFormat="false" ht="13.8" hidden="false" customHeight="false" outlineLevel="0" collapsed="false">
      <c r="A549" s="25"/>
      <c r="B549" s="26"/>
      <c r="C549" s="27"/>
      <c r="D549" s="28"/>
      <c r="E549" s="29"/>
      <c r="F549" s="122"/>
      <c r="G549" s="122"/>
      <c r="H549" s="122"/>
      <c r="I549" s="122"/>
      <c r="J549" s="122"/>
      <c r="K549" s="123"/>
      <c r="L549" s="122"/>
    </row>
    <row r="550" customFormat="false" ht="13.8" hidden="false" customHeight="false" outlineLevel="0" collapsed="false">
      <c r="A550" s="25"/>
      <c r="B550" s="26"/>
      <c r="C550" s="27"/>
      <c r="D550" s="28"/>
      <c r="E550" s="29"/>
      <c r="F550" s="122"/>
      <c r="G550" s="122"/>
      <c r="H550" s="122"/>
      <c r="I550" s="122"/>
      <c r="J550" s="122"/>
      <c r="K550" s="123"/>
      <c r="L550" s="122"/>
    </row>
    <row r="551" customFormat="false" ht="13.8" hidden="false" customHeight="false" outlineLevel="0" collapsed="false">
      <c r="A551" s="38"/>
      <c r="B551" s="39"/>
      <c r="C551" s="40"/>
      <c r="D551" s="41" t="s">
        <v>38</v>
      </c>
      <c r="E551" s="42"/>
      <c r="F551" s="126" t="n">
        <f aca="false">SUM(F547:F550)</f>
        <v>0</v>
      </c>
      <c r="G551" s="126" t="n">
        <f aca="false">SUM(G547:G550)</f>
        <v>0</v>
      </c>
      <c r="H551" s="126" t="n">
        <f aca="false">SUM(H547:H550)</f>
        <v>0</v>
      </c>
      <c r="I551" s="126" t="n">
        <f aca="false">SUM(I547:I550)</f>
        <v>0</v>
      </c>
      <c r="J551" s="126" t="n">
        <f aca="false">SUM(J547:J550)</f>
        <v>0</v>
      </c>
      <c r="K551" s="127"/>
      <c r="L551" s="126" t="e">
        <f aca="false">SUM(L544:L550)</f>
        <v>#VALUE!</v>
      </c>
    </row>
    <row r="552" customFormat="false" ht="13.8" hidden="false" customHeight="false" outlineLevel="0" collapsed="false">
      <c r="A552" s="45" t="n">
        <f aca="false">A525</f>
        <v>2</v>
      </c>
      <c r="B552" s="46" t="n">
        <f aca="false">B525</f>
        <v>6</v>
      </c>
      <c r="C552" s="47" t="s">
        <v>61</v>
      </c>
      <c r="D552" s="32" t="s">
        <v>27</v>
      </c>
      <c r="E552" s="150" t="s">
        <v>148</v>
      </c>
      <c r="F552" s="135" t="n">
        <v>200</v>
      </c>
      <c r="G552" s="122" t="n">
        <v>3.46</v>
      </c>
      <c r="H552" s="122" t="n">
        <v>6.26</v>
      </c>
      <c r="I552" s="122" t="n">
        <v>9.98</v>
      </c>
      <c r="J552" s="122" t="n">
        <v>310</v>
      </c>
      <c r="K552" s="123" t="n">
        <v>10</v>
      </c>
      <c r="L552" s="122"/>
    </row>
    <row r="553" customFormat="false" ht="13.8" hidden="false" customHeight="false" outlineLevel="0" collapsed="false">
      <c r="A553" s="25"/>
      <c r="B553" s="26"/>
      <c r="C553" s="27"/>
      <c r="D553" s="32" t="s">
        <v>54</v>
      </c>
      <c r="E553" s="29"/>
      <c r="F553" s="122"/>
      <c r="G553" s="122"/>
      <c r="H553" s="122"/>
      <c r="I553" s="122"/>
      <c r="J553" s="122"/>
      <c r="K553" s="123"/>
      <c r="L553" s="122"/>
    </row>
    <row r="554" customFormat="false" ht="13.8" hidden="false" customHeight="false" outlineLevel="0" collapsed="false">
      <c r="A554" s="25"/>
      <c r="B554" s="26"/>
      <c r="C554" s="27"/>
      <c r="D554" s="80" t="s">
        <v>30</v>
      </c>
      <c r="E554" s="118" t="s">
        <v>84</v>
      </c>
      <c r="F554" s="118" t="n">
        <v>200</v>
      </c>
      <c r="G554" s="118" t="n">
        <v>1.64</v>
      </c>
      <c r="H554" s="118" t="n">
        <v>1.64</v>
      </c>
      <c r="I554" s="118" t="n">
        <v>2.38</v>
      </c>
      <c r="J554" s="118" t="n">
        <v>30</v>
      </c>
      <c r="K554" s="119" t="n">
        <v>52</v>
      </c>
      <c r="L554" s="118"/>
    </row>
    <row r="555" customFormat="false" ht="13.8" hidden="false" customHeight="false" outlineLevel="0" collapsed="false">
      <c r="A555" s="25"/>
      <c r="B555" s="26"/>
      <c r="C555" s="27"/>
      <c r="D555" s="32" t="s">
        <v>32</v>
      </c>
      <c r="E555" s="118" t="s">
        <v>133</v>
      </c>
      <c r="F555" s="118" t="n">
        <v>80</v>
      </c>
      <c r="G555" s="118" t="n">
        <v>2.6</v>
      </c>
      <c r="H555" s="118" t="n">
        <v>0.4</v>
      </c>
      <c r="I555" s="118" t="n">
        <v>17</v>
      </c>
      <c r="J555" s="118" t="n">
        <v>164.8</v>
      </c>
      <c r="K555" s="119" t="n">
        <v>36</v>
      </c>
      <c r="L555" s="118"/>
    </row>
    <row r="556" customFormat="false" ht="13.8" hidden="false" customHeight="false" outlineLevel="0" collapsed="false">
      <c r="A556" s="25"/>
      <c r="B556" s="26"/>
      <c r="C556" s="27"/>
      <c r="D556" s="117" t="s">
        <v>126</v>
      </c>
      <c r="E556" s="118" t="s">
        <v>127</v>
      </c>
      <c r="F556" s="118" t="n">
        <v>15</v>
      </c>
      <c r="G556" s="118" t="n">
        <v>0.4</v>
      </c>
      <c r="H556" s="118" t="n">
        <v>62.5</v>
      </c>
      <c r="I556" s="118" t="n">
        <v>0.8</v>
      </c>
      <c r="J556" s="118" t="n">
        <v>205</v>
      </c>
      <c r="K556" s="119" t="n">
        <v>50</v>
      </c>
      <c r="L556" s="118"/>
    </row>
    <row r="557" customFormat="false" ht="13.8" hidden="false" customHeight="false" outlineLevel="0" collapsed="false">
      <c r="A557" s="25"/>
      <c r="B557" s="26"/>
      <c r="C557" s="27"/>
      <c r="D557" s="28"/>
      <c r="E557" s="29"/>
      <c r="F557" s="122"/>
      <c r="G557" s="122"/>
      <c r="H557" s="122"/>
      <c r="I557" s="122"/>
      <c r="J557" s="122"/>
      <c r="K557" s="123"/>
      <c r="L557" s="122"/>
    </row>
    <row r="558" customFormat="false" ht="13.8" hidden="false" customHeight="false" outlineLevel="0" collapsed="false">
      <c r="A558" s="38"/>
      <c r="B558" s="39"/>
      <c r="C558" s="40"/>
      <c r="D558" s="41" t="s">
        <v>38</v>
      </c>
      <c r="E558" s="42"/>
      <c r="F558" s="126" t="n">
        <v>495</v>
      </c>
      <c r="G558" s="126" t="n">
        <f aca="false">SUM(G552:G557)</f>
        <v>8.1</v>
      </c>
      <c r="H558" s="126" t="n">
        <f aca="false">SUM(H552:H557)</f>
        <v>70.8</v>
      </c>
      <c r="I558" s="126" t="n">
        <f aca="false">SUM(I552:I557)</f>
        <v>30.16</v>
      </c>
      <c r="J558" s="126" t="n">
        <f aca="false">SUM(J552:J557)</f>
        <v>709.8</v>
      </c>
      <c r="K558" s="127"/>
      <c r="L558" s="126" t="e">
        <f aca="false">SUM(L552:L560)</f>
        <v>#VALUE!</v>
      </c>
    </row>
    <row r="559" customFormat="false" ht="13.8" hidden="false" customHeight="false" outlineLevel="0" collapsed="false">
      <c r="A559" s="45" t="n">
        <f aca="false">A525</f>
        <v>2</v>
      </c>
      <c r="B559" s="46" t="n">
        <f aca="false">B525</f>
        <v>6</v>
      </c>
      <c r="C559" s="47" t="s">
        <v>65</v>
      </c>
      <c r="D559" s="112" t="s">
        <v>60</v>
      </c>
      <c r="E559" s="54" t="s">
        <v>66</v>
      </c>
      <c r="F559" s="54" t="n">
        <v>200</v>
      </c>
      <c r="G559" s="54" t="n">
        <v>12</v>
      </c>
      <c r="H559" s="54" t="n">
        <v>2</v>
      </c>
      <c r="I559" s="55" t="n">
        <v>8.4</v>
      </c>
      <c r="J559" s="54" t="n">
        <v>134</v>
      </c>
      <c r="K559" s="54" t="n">
        <v>58</v>
      </c>
      <c r="L559" s="122"/>
    </row>
    <row r="560" customFormat="false" ht="13.8" hidden="false" customHeight="false" outlineLevel="0" collapsed="false">
      <c r="A560" s="25"/>
      <c r="B560" s="26"/>
      <c r="C560" s="27"/>
      <c r="D560" s="67" t="s">
        <v>34</v>
      </c>
      <c r="E560" s="54" t="s">
        <v>67</v>
      </c>
      <c r="F560" s="54" t="n">
        <v>100</v>
      </c>
      <c r="G560" s="54" t="n">
        <v>0.6</v>
      </c>
      <c r="H560" s="54" t="n">
        <v>0.6</v>
      </c>
      <c r="I560" s="55" t="n">
        <v>14.3</v>
      </c>
      <c r="J560" s="54" t="n">
        <v>68.6</v>
      </c>
      <c r="K560" s="54" t="n">
        <v>60</v>
      </c>
      <c r="L560" s="122"/>
    </row>
    <row r="561" customFormat="false" ht="13.8" hidden="false" customHeight="false" outlineLevel="0" collapsed="false">
      <c r="A561" s="25"/>
      <c r="B561" s="26"/>
      <c r="C561" s="27"/>
      <c r="D561" s="48" t="s">
        <v>41</v>
      </c>
      <c r="E561" s="29"/>
      <c r="F561" s="122"/>
      <c r="G561" s="122"/>
      <c r="H561" s="122"/>
      <c r="I561" s="122"/>
      <c r="J561" s="122"/>
      <c r="K561" s="123"/>
      <c r="L561" s="122"/>
    </row>
    <row r="562" customFormat="false" ht="13.8" hidden="false" customHeight="false" outlineLevel="0" collapsed="false">
      <c r="A562" s="25"/>
      <c r="B562" s="26"/>
      <c r="C562" s="27"/>
      <c r="D562" s="48"/>
      <c r="E562" s="29"/>
      <c r="F562" s="122"/>
      <c r="G562" s="122"/>
      <c r="H562" s="122"/>
      <c r="I562" s="122"/>
      <c r="J562" s="122"/>
      <c r="K562" s="123"/>
      <c r="L562" s="122"/>
    </row>
    <row r="563" customFormat="false" ht="13.8" hidden="false" customHeight="false" outlineLevel="0" collapsed="false">
      <c r="A563" s="25"/>
      <c r="B563" s="26"/>
      <c r="C563" s="27"/>
      <c r="D563" s="28"/>
      <c r="E563" s="29"/>
      <c r="F563" s="122"/>
      <c r="G563" s="122"/>
      <c r="H563" s="122"/>
      <c r="I563" s="122"/>
      <c r="J563" s="122"/>
      <c r="K563" s="123"/>
      <c r="L563" s="122"/>
    </row>
    <row r="564" customFormat="false" ht="13.8" hidden="false" customHeight="false" outlineLevel="0" collapsed="false">
      <c r="A564" s="25"/>
      <c r="B564" s="26"/>
      <c r="C564" s="27"/>
      <c r="D564" s="28"/>
      <c r="E564" s="29"/>
      <c r="F564" s="122"/>
      <c r="G564" s="122"/>
      <c r="H564" s="122"/>
      <c r="I564" s="122"/>
      <c r="J564" s="122"/>
      <c r="K564" s="123"/>
      <c r="L564" s="122"/>
    </row>
    <row r="565" customFormat="false" ht="13.8" hidden="false" customHeight="false" outlineLevel="0" collapsed="false">
      <c r="A565" s="38"/>
      <c r="B565" s="39"/>
      <c r="C565" s="40"/>
      <c r="D565" s="70" t="s">
        <v>38</v>
      </c>
      <c r="E565" s="42"/>
      <c r="F565" s="126" t="n">
        <f aca="false">SUM(F559:F564)</f>
        <v>300</v>
      </c>
      <c r="G565" s="126" t="n">
        <f aca="false">SUM(G559:G564)</f>
        <v>12.6</v>
      </c>
      <c r="H565" s="126" t="n">
        <f aca="false">SUM(H559:H564)</f>
        <v>2.6</v>
      </c>
      <c r="I565" s="126" t="n">
        <f aca="false">SUM(I559:I564)</f>
        <v>22.7</v>
      </c>
      <c r="J565" s="126" t="n">
        <f aca="false">SUM(J559:J564)</f>
        <v>202.6</v>
      </c>
      <c r="K565" s="127"/>
      <c r="L565" s="126" t="e">
        <f aca="false">SUM(L559:L567)</f>
        <v>#VALUE!</v>
      </c>
    </row>
    <row r="566" customFormat="false" ht="15.75" hidden="false" customHeight="true" outlineLevel="0" collapsed="false">
      <c r="A566" s="71" t="n">
        <f aca="false">A525</f>
        <v>2</v>
      </c>
      <c r="B566" s="72" t="n">
        <f aca="false">B525</f>
        <v>6</v>
      </c>
      <c r="C566" s="73" t="s">
        <v>68</v>
      </c>
      <c r="D566" s="73"/>
      <c r="E566" s="74"/>
      <c r="F566" s="128" t="n">
        <f aca="false">F532+F536+F546+F551+F558+F565</f>
        <v>2530</v>
      </c>
      <c r="G566" s="128" t="n">
        <f aca="false">G532+G536+G546+G551+G558+G565</f>
        <v>91.89</v>
      </c>
      <c r="H566" s="128" t="n">
        <f aca="false">H532+H536+H546+H551+H558+H565</f>
        <v>205.35</v>
      </c>
      <c r="I566" s="128" t="n">
        <f aca="false">I532+I536+I546+I551+I558+I565</f>
        <v>265.56</v>
      </c>
      <c r="J566" s="128" t="n">
        <f aca="false">J532+J536+J546+J551+J558+J565</f>
        <v>3065.2</v>
      </c>
      <c r="K566" s="129"/>
      <c r="L566" s="128" t="e">
        <f aca="false">L532+L536+L546+L551+L558+L565</f>
        <v>#VALUE!</v>
      </c>
    </row>
    <row r="567" customFormat="false" ht="13.8" hidden="false" customHeight="false" outlineLevel="0" collapsed="false">
      <c r="A567" s="17" t="n">
        <v>2</v>
      </c>
      <c r="B567" s="18" t="n">
        <v>7</v>
      </c>
      <c r="C567" s="19" t="s">
        <v>26</v>
      </c>
      <c r="D567" s="20" t="s">
        <v>27</v>
      </c>
      <c r="E567" s="151" t="s">
        <v>95</v>
      </c>
      <c r="F567" s="114" t="n">
        <v>250</v>
      </c>
      <c r="G567" s="115" t="n">
        <v>8</v>
      </c>
      <c r="H567" s="115" t="n">
        <v>9</v>
      </c>
      <c r="I567" s="115" t="n">
        <v>25.2</v>
      </c>
      <c r="J567" s="115" t="n">
        <v>214.8</v>
      </c>
      <c r="K567" s="116" t="n">
        <v>6</v>
      </c>
      <c r="L567" s="115"/>
    </row>
    <row r="568" customFormat="false" ht="13.8" hidden="false" customHeight="false" outlineLevel="0" collapsed="false">
      <c r="A568" s="25"/>
      <c r="B568" s="26"/>
      <c r="C568" s="27"/>
      <c r="D568" s="117" t="s">
        <v>126</v>
      </c>
      <c r="E568" s="118" t="s">
        <v>127</v>
      </c>
      <c r="F568" s="118" t="n">
        <v>15</v>
      </c>
      <c r="G568" s="118" t="n">
        <v>0.4</v>
      </c>
      <c r="H568" s="118" t="n">
        <v>62.5</v>
      </c>
      <c r="I568" s="118" t="n">
        <v>0.8</v>
      </c>
      <c r="J568" s="118" t="n">
        <v>205</v>
      </c>
      <c r="K568" s="119" t="n">
        <v>50</v>
      </c>
      <c r="L568" s="118"/>
    </row>
    <row r="569" customFormat="false" ht="13.8" hidden="false" customHeight="false" outlineLevel="0" collapsed="false">
      <c r="A569" s="25"/>
      <c r="B569" s="26"/>
      <c r="C569" s="27"/>
      <c r="D569" s="108" t="s">
        <v>30</v>
      </c>
      <c r="E569" s="119" t="s">
        <v>132</v>
      </c>
      <c r="F569" s="119" t="n">
        <v>200</v>
      </c>
      <c r="G569" s="119" t="n">
        <v>0.1</v>
      </c>
      <c r="H569" s="119" t="n">
        <v>0</v>
      </c>
      <c r="I569" s="119" t="n">
        <v>9.9</v>
      </c>
      <c r="J569" s="119" t="n">
        <v>39.9</v>
      </c>
      <c r="K569" s="119" t="n">
        <v>51</v>
      </c>
      <c r="L569" s="122"/>
    </row>
    <row r="570" customFormat="false" ht="13.8" hidden="false" customHeight="false" outlineLevel="0" collapsed="false">
      <c r="A570" s="25"/>
      <c r="B570" s="26"/>
      <c r="C570" s="27"/>
      <c r="D570" s="136" t="s">
        <v>32</v>
      </c>
      <c r="E570" s="118" t="s">
        <v>70</v>
      </c>
      <c r="F570" s="118" t="n">
        <v>120</v>
      </c>
      <c r="G570" s="118" t="n">
        <v>3.1</v>
      </c>
      <c r="H570" s="118" t="n">
        <v>0.2</v>
      </c>
      <c r="I570" s="118" t="n">
        <v>20.1</v>
      </c>
      <c r="J570" s="118" t="n">
        <v>284.1</v>
      </c>
      <c r="K570" s="119" t="n">
        <v>37</v>
      </c>
      <c r="L570" s="54"/>
    </row>
    <row r="571" customFormat="false" ht="13.8" hidden="false" customHeight="false" outlineLevel="0" collapsed="false">
      <c r="A571" s="25"/>
      <c r="B571" s="26"/>
      <c r="C571" s="27"/>
      <c r="D571" s="32" t="s">
        <v>34</v>
      </c>
      <c r="E571" s="118" t="s">
        <v>107</v>
      </c>
      <c r="F571" s="118" t="n">
        <v>100</v>
      </c>
      <c r="G571" s="118" t="n">
        <v>1.4</v>
      </c>
      <c r="H571" s="118" t="n">
        <v>0.3</v>
      </c>
      <c r="I571" s="118" t="n">
        <v>8.1</v>
      </c>
      <c r="J571" s="118" t="n">
        <v>36</v>
      </c>
      <c r="K571" s="119" t="n">
        <v>61</v>
      </c>
      <c r="L571" s="118"/>
    </row>
    <row r="572" customFormat="false" ht="13.8" hidden="false" customHeight="false" outlineLevel="0" collapsed="false">
      <c r="A572" s="25"/>
      <c r="B572" s="26"/>
      <c r="C572" s="27"/>
      <c r="D572" s="117" t="s">
        <v>73</v>
      </c>
      <c r="E572" s="118" t="s">
        <v>74</v>
      </c>
      <c r="F572" s="118" t="n">
        <v>24</v>
      </c>
      <c r="G572" s="118" t="n">
        <v>4.3</v>
      </c>
      <c r="H572" s="118" t="n">
        <v>5.4</v>
      </c>
      <c r="I572" s="118" t="n">
        <v>0</v>
      </c>
      <c r="J572" s="118" t="n">
        <v>67.4</v>
      </c>
      <c r="K572" s="119" t="n">
        <v>48</v>
      </c>
      <c r="L572" s="118"/>
    </row>
    <row r="573" customFormat="false" ht="13.8" hidden="false" customHeight="false" outlineLevel="0" collapsed="false">
      <c r="A573" s="25"/>
      <c r="B573" s="26"/>
      <c r="C573" s="27"/>
      <c r="D573" s="117" t="s">
        <v>140</v>
      </c>
      <c r="E573" s="150" t="s">
        <v>116</v>
      </c>
      <c r="F573" s="122" t="n">
        <v>30</v>
      </c>
      <c r="G573" s="122" t="n">
        <v>3</v>
      </c>
      <c r="H573" s="122" t="n">
        <v>1.9</v>
      </c>
      <c r="I573" s="122" t="n">
        <v>20.8</v>
      </c>
      <c r="J573" s="122" t="n">
        <v>166.8</v>
      </c>
      <c r="K573" s="123" t="n">
        <v>47</v>
      </c>
      <c r="L573" s="122"/>
    </row>
    <row r="574" customFormat="false" ht="13.8" hidden="false" customHeight="false" outlineLevel="0" collapsed="false">
      <c r="A574" s="38"/>
      <c r="B574" s="39"/>
      <c r="C574" s="40"/>
      <c r="D574" s="41" t="s">
        <v>38</v>
      </c>
      <c r="E574" s="42"/>
      <c r="F574" s="126" t="n">
        <f aca="false">SUM(F567:F573)</f>
        <v>739</v>
      </c>
      <c r="G574" s="126" t="n">
        <f aca="false">SUM(G567:G573)</f>
        <v>20.3</v>
      </c>
      <c r="H574" s="126" t="n">
        <f aca="false">SUM(H567:H573)</f>
        <v>79.3</v>
      </c>
      <c r="I574" s="126" t="n">
        <f aca="false">SUM(I567:I573)</f>
        <v>84.9</v>
      </c>
      <c r="J574" s="126" t="n">
        <f aca="false">SUM(J567:J573)</f>
        <v>1014</v>
      </c>
      <c r="K574" s="127"/>
      <c r="L574" s="126" t="n">
        <f aca="false">SUM(L567:L573)</f>
        <v>0</v>
      </c>
    </row>
    <row r="575" customFormat="false" ht="13.8" hidden="false" customHeight="false" outlineLevel="0" collapsed="false">
      <c r="A575" s="45" t="n">
        <f aca="false">A567</f>
        <v>2</v>
      </c>
      <c r="B575" s="46" t="n">
        <f aca="false">B567</f>
        <v>7</v>
      </c>
      <c r="C575" s="47" t="s">
        <v>39</v>
      </c>
      <c r="D575" s="48" t="s">
        <v>34</v>
      </c>
      <c r="E575" s="29"/>
      <c r="F575" s="122"/>
      <c r="G575" s="122"/>
      <c r="H575" s="122"/>
      <c r="I575" s="122"/>
      <c r="J575" s="122"/>
      <c r="K575" s="123"/>
      <c r="L575" s="122"/>
    </row>
    <row r="576" customFormat="false" ht="13.8" hidden="false" customHeight="false" outlineLevel="0" collapsed="false">
      <c r="A576" s="25"/>
      <c r="B576" s="26"/>
      <c r="C576" s="27"/>
      <c r="D576" s="28"/>
      <c r="E576" s="29"/>
      <c r="F576" s="122"/>
      <c r="G576" s="122"/>
      <c r="H576" s="122"/>
      <c r="I576" s="122"/>
      <c r="J576" s="122"/>
      <c r="K576" s="123"/>
      <c r="L576" s="122"/>
    </row>
    <row r="577" customFormat="false" ht="13.8" hidden="false" customHeight="false" outlineLevel="0" collapsed="false">
      <c r="A577" s="25"/>
      <c r="B577" s="26"/>
      <c r="C577" s="27"/>
      <c r="D577" s="28"/>
      <c r="E577" s="29"/>
      <c r="F577" s="122"/>
      <c r="G577" s="122"/>
      <c r="H577" s="122"/>
      <c r="I577" s="122"/>
      <c r="J577" s="122"/>
      <c r="K577" s="123"/>
      <c r="L577" s="122"/>
    </row>
    <row r="578" customFormat="false" ht="13.8" hidden="false" customHeight="false" outlineLevel="0" collapsed="false">
      <c r="A578" s="38"/>
      <c r="B578" s="39"/>
      <c r="C578" s="40"/>
      <c r="D578" s="41" t="s">
        <v>38</v>
      </c>
      <c r="E578" s="42"/>
      <c r="F578" s="126" t="n">
        <f aca="false">SUM(F575:F577)</f>
        <v>0</v>
      </c>
      <c r="G578" s="126" t="n">
        <f aca="false">SUM(G575:G577)</f>
        <v>0</v>
      </c>
      <c r="H578" s="126" t="n">
        <f aca="false">SUM(H575:H577)</f>
        <v>0</v>
      </c>
      <c r="I578" s="126" t="n">
        <f aca="false">SUM(I575:I577)</f>
        <v>0</v>
      </c>
      <c r="J578" s="126" t="n">
        <f aca="false">SUM(J575:J577)</f>
        <v>0</v>
      </c>
      <c r="K578" s="127"/>
      <c r="L578" s="126" t="e">
        <f aca="false">SUM(L575:L583)</f>
        <v>#VALUE!</v>
      </c>
    </row>
    <row r="579" customFormat="false" ht="13.8" hidden="false" customHeight="false" outlineLevel="0" collapsed="false">
      <c r="A579" s="45" t="n">
        <f aca="false">A567</f>
        <v>2</v>
      </c>
      <c r="B579" s="46" t="n">
        <f aca="false">B567</f>
        <v>7</v>
      </c>
      <c r="C579" s="47" t="s">
        <v>47</v>
      </c>
      <c r="D579" s="32" t="s">
        <v>48</v>
      </c>
      <c r="E579" s="118" t="s">
        <v>101</v>
      </c>
      <c r="F579" s="118" t="n">
        <v>100</v>
      </c>
      <c r="G579" s="118" t="n">
        <v>2.1</v>
      </c>
      <c r="H579" s="118" t="n">
        <v>8.5</v>
      </c>
      <c r="I579" s="118" t="n">
        <v>10.5</v>
      </c>
      <c r="J579" s="118" t="n">
        <v>105.5</v>
      </c>
      <c r="K579" s="119" t="n">
        <v>31</v>
      </c>
      <c r="L579" s="118"/>
    </row>
    <row r="580" customFormat="false" ht="13.8" hidden="false" customHeight="false" outlineLevel="0" collapsed="false">
      <c r="A580" s="25"/>
      <c r="B580" s="26"/>
      <c r="C580" s="27"/>
      <c r="D580" s="32" t="s">
        <v>50</v>
      </c>
      <c r="E580" s="150" t="s">
        <v>149</v>
      </c>
      <c r="F580" s="122" t="n">
        <v>250</v>
      </c>
      <c r="G580" s="122" t="n">
        <v>2.1</v>
      </c>
      <c r="H580" s="122" t="n">
        <v>2.15</v>
      </c>
      <c r="I580" s="122" t="n">
        <v>16.5</v>
      </c>
      <c r="J580" s="122" t="n">
        <v>132.75</v>
      </c>
      <c r="K580" s="123" t="n">
        <v>3</v>
      </c>
      <c r="L580" s="122"/>
    </row>
    <row r="581" customFormat="false" ht="13.8" hidden="false" customHeight="false" outlineLevel="0" collapsed="false">
      <c r="A581" s="25"/>
      <c r="B581" s="26"/>
      <c r="C581" s="27"/>
      <c r="D581" s="32" t="s">
        <v>52</v>
      </c>
      <c r="E581" s="150" t="s">
        <v>123</v>
      </c>
      <c r="F581" s="122" t="n">
        <v>200</v>
      </c>
      <c r="G581" s="122" t="n">
        <v>5.2</v>
      </c>
      <c r="H581" s="122" t="n">
        <v>1</v>
      </c>
      <c r="I581" s="122" t="n">
        <v>40.8</v>
      </c>
      <c r="J581" s="122" t="n">
        <v>204</v>
      </c>
      <c r="K581" s="123"/>
      <c r="L581" s="122"/>
    </row>
    <row r="582" customFormat="false" ht="13.8" hidden="false" customHeight="false" outlineLevel="0" collapsed="false">
      <c r="A582" s="25"/>
      <c r="B582" s="26"/>
      <c r="C582" s="27"/>
      <c r="D582" s="32" t="s">
        <v>54</v>
      </c>
      <c r="E582" s="150" t="s">
        <v>62</v>
      </c>
      <c r="F582" s="122" t="n">
        <v>100</v>
      </c>
      <c r="G582" s="122" t="n">
        <v>13.7</v>
      </c>
      <c r="H582" s="122" t="n">
        <v>6.2</v>
      </c>
      <c r="I582" s="122" t="n">
        <v>4.4</v>
      </c>
      <c r="J582" s="122" t="n">
        <v>153</v>
      </c>
      <c r="K582" s="123"/>
      <c r="L582" s="122"/>
    </row>
    <row r="583" customFormat="false" ht="13.8" hidden="false" customHeight="false" outlineLevel="0" collapsed="false">
      <c r="A583" s="25"/>
      <c r="B583" s="26"/>
      <c r="C583" s="27"/>
      <c r="D583" s="140" t="s">
        <v>41</v>
      </c>
      <c r="E583" s="141" t="s">
        <v>56</v>
      </c>
      <c r="F583" s="122" t="n">
        <v>200</v>
      </c>
      <c r="G583" s="122" t="n">
        <v>0.8</v>
      </c>
      <c r="H583" s="122" t="n">
        <v>0</v>
      </c>
      <c r="I583" s="122" t="n">
        <v>23</v>
      </c>
      <c r="J583" s="122" t="n">
        <v>94</v>
      </c>
      <c r="K583" s="123" t="n">
        <v>57</v>
      </c>
      <c r="L583" s="122"/>
    </row>
    <row r="584" customFormat="false" ht="13.8" hidden="false" customHeight="false" outlineLevel="0" collapsed="false">
      <c r="A584" s="25"/>
      <c r="B584" s="26"/>
      <c r="C584" s="27"/>
      <c r="D584" s="32" t="s">
        <v>43</v>
      </c>
      <c r="E584" s="29"/>
      <c r="F584" s="122"/>
      <c r="G584" s="122"/>
      <c r="H584" s="122"/>
      <c r="I584" s="122"/>
      <c r="J584" s="122"/>
      <c r="K584" s="123"/>
      <c r="L584" s="122"/>
    </row>
    <row r="585" customFormat="false" ht="13.8" hidden="false" customHeight="false" outlineLevel="0" collapsed="false">
      <c r="A585" s="25"/>
      <c r="B585" s="26"/>
      <c r="C585" s="27"/>
      <c r="D585" s="32" t="s">
        <v>32</v>
      </c>
      <c r="E585" s="118" t="s">
        <v>133</v>
      </c>
      <c r="F585" s="118" t="n">
        <v>120</v>
      </c>
      <c r="G585" s="118" t="n">
        <v>2.6</v>
      </c>
      <c r="H585" s="118" t="n">
        <v>0.4</v>
      </c>
      <c r="I585" s="118" t="n">
        <v>17</v>
      </c>
      <c r="J585" s="118" t="n">
        <v>164.8</v>
      </c>
      <c r="K585" s="119" t="n">
        <v>36</v>
      </c>
      <c r="L585" s="118"/>
    </row>
    <row r="586" customFormat="false" ht="13.8" hidden="false" customHeight="false" outlineLevel="0" collapsed="false">
      <c r="A586" s="25"/>
      <c r="B586" s="26"/>
      <c r="C586" s="27"/>
      <c r="D586" s="131" t="s">
        <v>34</v>
      </c>
      <c r="E586" s="118" t="s">
        <v>40</v>
      </c>
      <c r="F586" s="118" t="n">
        <v>100</v>
      </c>
      <c r="G586" s="118" t="n">
        <v>1.4</v>
      </c>
      <c r="H586" s="118" t="n">
        <v>0.3</v>
      </c>
      <c r="I586" s="118" t="n">
        <v>12.1</v>
      </c>
      <c r="J586" s="118" t="n">
        <v>96</v>
      </c>
      <c r="K586" s="119" t="n">
        <v>62</v>
      </c>
      <c r="L586" s="118"/>
    </row>
    <row r="587" customFormat="false" ht="13.8" hidden="false" customHeight="false" outlineLevel="0" collapsed="false">
      <c r="A587" s="25"/>
      <c r="B587" s="26"/>
      <c r="C587" s="27"/>
      <c r="D587" s="28"/>
      <c r="E587" s="29"/>
      <c r="F587" s="122"/>
      <c r="G587" s="122"/>
      <c r="H587" s="122"/>
      <c r="I587" s="122"/>
      <c r="J587" s="122"/>
      <c r="K587" s="123"/>
      <c r="L587" s="122"/>
    </row>
    <row r="588" customFormat="false" ht="13.8" hidden="false" customHeight="false" outlineLevel="0" collapsed="false">
      <c r="A588" s="38"/>
      <c r="B588" s="39"/>
      <c r="C588" s="40"/>
      <c r="D588" s="41" t="s">
        <v>38</v>
      </c>
      <c r="E588" s="42"/>
      <c r="F588" s="126" t="n">
        <v>1170</v>
      </c>
      <c r="G588" s="126" t="n">
        <f aca="false">SUM(G579:G587)</f>
        <v>27.9</v>
      </c>
      <c r="H588" s="126" t="n">
        <f aca="false">SUM(H579:H587)</f>
        <v>18.55</v>
      </c>
      <c r="I588" s="126" t="n">
        <f aca="false">SUM(I579:I587)</f>
        <v>124.3</v>
      </c>
      <c r="J588" s="152" t="s">
        <v>150</v>
      </c>
      <c r="K588" s="127"/>
      <c r="L588" s="126" t="e">
        <f aca="false">SUM(L585:L593)</f>
        <v>#VALUE!</v>
      </c>
    </row>
    <row r="589" customFormat="false" ht="13.8" hidden="false" customHeight="false" outlineLevel="0" collapsed="false">
      <c r="A589" s="45" t="n">
        <f aca="false">A567</f>
        <v>2</v>
      </c>
      <c r="B589" s="46" t="n">
        <f aca="false">B567</f>
        <v>7</v>
      </c>
      <c r="C589" s="47" t="s">
        <v>59</v>
      </c>
      <c r="D589" s="48" t="s">
        <v>130</v>
      </c>
      <c r="E589" s="29"/>
      <c r="F589" s="122"/>
      <c r="G589" s="122"/>
      <c r="H589" s="122"/>
      <c r="I589" s="122"/>
      <c r="J589" s="122"/>
      <c r="K589" s="123"/>
      <c r="L589" s="122"/>
    </row>
    <row r="590" customFormat="false" ht="13.8" hidden="false" customHeight="false" outlineLevel="0" collapsed="false">
      <c r="A590" s="25"/>
      <c r="B590" s="26"/>
      <c r="C590" s="27"/>
      <c r="D590" s="48" t="s">
        <v>41</v>
      </c>
      <c r="E590" s="29"/>
      <c r="F590" s="30"/>
      <c r="G590" s="30"/>
      <c r="H590" s="30"/>
      <c r="I590" s="30"/>
      <c r="J590" s="30"/>
      <c r="K590" s="31"/>
      <c r="L590" s="30"/>
    </row>
    <row r="591" customFormat="false" ht="13.8" hidden="false" customHeight="false" outlineLevel="0" collapsed="false">
      <c r="A591" s="25"/>
      <c r="B591" s="26"/>
      <c r="C591" s="27"/>
      <c r="D591" s="28"/>
      <c r="E591" s="29"/>
      <c r="F591" s="30"/>
      <c r="G591" s="30"/>
      <c r="H591" s="30"/>
      <c r="I591" s="30"/>
      <c r="J591" s="30"/>
      <c r="K591" s="31"/>
      <c r="L591" s="30"/>
    </row>
    <row r="592" customFormat="false" ht="13.8" hidden="false" customHeight="false" outlineLevel="0" collapsed="false">
      <c r="A592" s="25"/>
      <c r="B592" s="26"/>
      <c r="C592" s="27"/>
      <c r="D592" s="28"/>
      <c r="E592" s="29"/>
      <c r="F592" s="30"/>
      <c r="G592" s="30"/>
      <c r="H592" s="30"/>
      <c r="I592" s="30"/>
      <c r="J592" s="30"/>
      <c r="K592" s="31"/>
      <c r="L592" s="30"/>
    </row>
    <row r="593" customFormat="false" ht="13.8" hidden="false" customHeight="false" outlineLevel="0" collapsed="false">
      <c r="A593" s="38"/>
      <c r="B593" s="39"/>
      <c r="C593" s="40"/>
      <c r="D593" s="41" t="s">
        <v>38</v>
      </c>
      <c r="E593" s="42"/>
      <c r="F593" s="43" t="n">
        <f aca="false">SUM(F589:F592)</f>
        <v>0</v>
      </c>
      <c r="G593" s="43" t="n">
        <f aca="false">SUM(G589:G592)</f>
        <v>0</v>
      </c>
      <c r="H593" s="43" t="n">
        <f aca="false">SUM(H589:H592)</f>
        <v>0</v>
      </c>
      <c r="I593" s="43" t="n">
        <f aca="false">SUM(I589:I592)</f>
        <v>0</v>
      </c>
      <c r="J593" s="43" t="n">
        <f aca="false">SUM(J589:J592)</f>
        <v>0</v>
      </c>
      <c r="K593" s="44"/>
      <c r="L593" s="43" t="e">
        <f aca="false">SUM(L586:L592)</f>
        <v>#VALUE!</v>
      </c>
    </row>
    <row r="594" customFormat="false" ht="13.8" hidden="false" customHeight="false" outlineLevel="0" collapsed="false">
      <c r="A594" s="45" t="n">
        <f aca="false">A567</f>
        <v>2</v>
      </c>
      <c r="B594" s="46" t="n">
        <f aca="false">B567</f>
        <v>7</v>
      </c>
      <c r="C594" s="47" t="s">
        <v>61</v>
      </c>
      <c r="D594" s="32" t="s">
        <v>27</v>
      </c>
      <c r="E594" s="150" t="s">
        <v>151</v>
      </c>
      <c r="F594" s="153" t="n">
        <v>200</v>
      </c>
      <c r="G594" s="30" t="n">
        <v>11.2</v>
      </c>
      <c r="H594" s="30" t="n">
        <v>5.9</v>
      </c>
      <c r="I594" s="30" t="n">
        <v>63.7</v>
      </c>
      <c r="J594" s="30" t="n">
        <v>445.6</v>
      </c>
      <c r="K594" s="31" t="n">
        <v>13</v>
      </c>
      <c r="L594" s="30"/>
    </row>
    <row r="595" customFormat="false" ht="13.8" hidden="false" customHeight="false" outlineLevel="0" collapsed="false">
      <c r="A595" s="25"/>
      <c r="B595" s="26"/>
      <c r="C595" s="27"/>
      <c r="D595" s="32" t="s">
        <v>54</v>
      </c>
      <c r="E595" s="29"/>
      <c r="F595" s="30"/>
      <c r="G595" s="30"/>
      <c r="H595" s="30"/>
      <c r="I595" s="30"/>
      <c r="J595" s="30"/>
      <c r="K595" s="31"/>
      <c r="L595" s="30"/>
    </row>
    <row r="596" customFormat="false" ht="13.8" hidden="false" customHeight="false" outlineLevel="0" collapsed="false">
      <c r="A596" s="25"/>
      <c r="B596" s="26"/>
      <c r="C596" s="27"/>
      <c r="D596" s="80" t="s">
        <v>30</v>
      </c>
      <c r="E596" s="118" t="s">
        <v>84</v>
      </c>
      <c r="F596" s="118" t="n">
        <v>200</v>
      </c>
      <c r="G596" s="118" t="n">
        <v>1.64</v>
      </c>
      <c r="H596" s="118" t="n">
        <v>1.64</v>
      </c>
      <c r="I596" s="118" t="n">
        <v>2.38</v>
      </c>
      <c r="J596" s="118" t="n">
        <v>30</v>
      </c>
      <c r="K596" s="119" t="n">
        <v>52</v>
      </c>
      <c r="L596" s="118"/>
    </row>
    <row r="597" customFormat="false" ht="13.8" hidden="false" customHeight="false" outlineLevel="0" collapsed="false">
      <c r="A597" s="25"/>
      <c r="B597" s="26"/>
      <c r="C597" s="27"/>
      <c r="D597" s="136" t="s">
        <v>32</v>
      </c>
      <c r="E597" s="118" t="s">
        <v>70</v>
      </c>
      <c r="F597" s="118" t="n">
        <v>120</v>
      </c>
      <c r="G597" s="118" t="n">
        <v>3.1</v>
      </c>
      <c r="H597" s="118" t="n">
        <v>0.2</v>
      </c>
      <c r="I597" s="118" t="n">
        <v>20.1</v>
      </c>
      <c r="J597" s="118" t="n">
        <v>284.1</v>
      </c>
      <c r="K597" s="119" t="n">
        <v>37</v>
      </c>
      <c r="L597" s="54"/>
    </row>
    <row r="598" customFormat="false" ht="13.8" hidden="false" customHeight="false" outlineLevel="0" collapsed="false">
      <c r="A598" s="25"/>
      <c r="B598" s="26"/>
      <c r="C598" s="27"/>
      <c r="D598" s="117" t="s">
        <v>126</v>
      </c>
      <c r="E598" s="118" t="s">
        <v>127</v>
      </c>
      <c r="F598" s="118" t="n">
        <v>20</v>
      </c>
      <c r="G598" s="118" t="n">
        <v>0.4</v>
      </c>
      <c r="H598" s="118" t="n">
        <v>62.5</v>
      </c>
      <c r="I598" s="118" t="n">
        <v>0.8</v>
      </c>
      <c r="J598" s="118" t="n">
        <v>140</v>
      </c>
      <c r="K598" s="119" t="n">
        <v>50</v>
      </c>
      <c r="L598" s="118"/>
    </row>
    <row r="599" customFormat="false" ht="13.8" hidden="false" customHeight="false" outlineLevel="0" collapsed="false">
      <c r="A599" s="25"/>
      <c r="B599" s="26"/>
      <c r="C599" s="27"/>
      <c r="D599" s="28"/>
      <c r="E599" s="29"/>
      <c r="F599" s="30"/>
      <c r="G599" s="30"/>
      <c r="H599" s="30"/>
      <c r="I599" s="30"/>
      <c r="J599" s="30"/>
      <c r="K599" s="31"/>
      <c r="L599" s="30"/>
    </row>
    <row r="600" customFormat="false" ht="13.8" hidden="false" customHeight="false" outlineLevel="0" collapsed="false">
      <c r="A600" s="38"/>
      <c r="B600" s="39"/>
      <c r="C600" s="40"/>
      <c r="D600" s="41" t="s">
        <v>38</v>
      </c>
      <c r="E600" s="42"/>
      <c r="F600" s="43" t="n">
        <v>540</v>
      </c>
      <c r="G600" s="43" t="n">
        <f aca="false">SUM(G594:G599)</f>
        <v>16.34</v>
      </c>
      <c r="H600" s="43" t="n">
        <f aca="false">SUM(H594:H599)</f>
        <v>70.24</v>
      </c>
      <c r="I600" s="43" t="n">
        <f aca="false">SUM(I594:I599)</f>
        <v>86.98</v>
      </c>
      <c r="J600" s="43" t="n">
        <f aca="false">SUM(J594:J599)</f>
        <v>899.7</v>
      </c>
      <c r="K600" s="44"/>
      <c r="L600" s="43" t="e">
        <f aca="false">SUM(L594:L602)</f>
        <v>#VALUE!</v>
      </c>
    </row>
    <row r="601" customFormat="false" ht="13.8" hidden="false" customHeight="false" outlineLevel="0" collapsed="false">
      <c r="A601" s="45" t="n">
        <f aca="false">A567</f>
        <v>2</v>
      </c>
      <c r="B601" s="46" t="n">
        <f aca="false">B567</f>
        <v>7</v>
      </c>
      <c r="C601" s="47" t="s">
        <v>65</v>
      </c>
      <c r="D601" s="112" t="s">
        <v>60</v>
      </c>
      <c r="E601" s="54" t="s">
        <v>66</v>
      </c>
      <c r="F601" s="54" t="n">
        <v>200</v>
      </c>
      <c r="G601" s="54" t="n">
        <v>12</v>
      </c>
      <c r="H601" s="54" t="n">
        <v>2</v>
      </c>
      <c r="I601" s="55" t="n">
        <v>8.4</v>
      </c>
      <c r="J601" s="54" t="n">
        <v>134</v>
      </c>
      <c r="K601" s="54" t="n">
        <v>58</v>
      </c>
      <c r="L601" s="122"/>
    </row>
    <row r="602" customFormat="false" ht="13.8" hidden="false" customHeight="false" outlineLevel="0" collapsed="false">
      <c r="A602" s="25"/>
      <c r="B602" s="26"/>
      <c r="C602" s="27"/>
      <c r="D602" s="67" t="s">
        <v>34</v>
      </c>
      <c r="E602" s="54" t="s">
        <v>67</v>
      </c>
      <c r="F602" s="54" t="n">
        <v>100</v>
      </c>
      <c r="G602" s="54" t="n">
        <v>0.6</v>
      </c>
      <c r="H602" s="54" t="n">
        <v>0.6</v>
      </c>
      <c r="I602" s="55" t="n">
        <v>14.3</v>
      </c>
      <c r="J602" s="54" t="n">
        <v>68.6</v>
      </c>
      <c r="K602" s="54" t="n">
        <v>60</v>
      </c>
      <c r="L602" s="122"/>
    </row>
    <row r="603" customFormat="false" ht="13.8" hidden="false" customHeight="false" outlineLevel="0" collapsed="false">
      <c r="A603" s="25"/>
      <c r="B603" s="26"/>
      <c r="C603" s="27"/>
      <c r="D603" s="48" t="s">
        <v>41</v>
      </c>
      <c r="E603" s="29"/>
      <c r="F603" s="30"/>
      <c r="G603" s="30"/>
      <c r="H603" s="30"/>
      <c r="I603" s="30"/>
      <c r="J603" s="30"/>
      <c r="K603" s="31"/>
      <c r="L603" s="30"/>
    </row>
    <row r="604" customFormat="false" ht="13.8" hidden="false" customHeight="false" outlineLevel="0" collapsed="false">
      <c r="A604" s="25"/>
      <c r="B604" s="26"/>
      <c r="C604" s="27"/>
      <c r="D604" s="48" t="s">
        <v>34</v>
      </c>
      <c r="E604" s="29"/>
      <c r="F604" s="30"/>
      <c r="G604" s="30"/>
      <c r="H604" s="30"/>
      <c r="I604" s="30"/>
      <c r="J604" s="30"/>
      <c r="K604" s="31"/>
      <c r="L604" s="30"/>
    </row>
    <row r="605" customFormat="false" ht="13.8" hidden="false" customHeight="false" outlineLevel="0" collapsed="false">
      <c r="A605" s="25"/>
      <c r="B605" s="26"/>
      <c r="C605" s="27"/>
      <c r="D605" s="28"/>
      <c r="E605" s="29"/>
      <c r="F605" s="30"/>
      <c r="G605" s="30"/>
      <c r="H605" s="30"/>
      <c r="I605" s="30"/>
      <c r="J605" s="30"/>
      <c r="K605" s="31"/>
      <c r="L605" s="30"/>
    </row>
    <row r="606" customFormat="false" ht="13.8" hidden="false" customHeight="false" outlineLevel="0" collapsed="false">
      <c r="A606" s="25"/>
      <c r="B606" s="26"/>
      <c r="C606" s="27"/>
      <c r="D606" s="28"/>
      <c r="E606" s="29"/>
      <c r="F606" s="30"/>
      <c r="G606" s="30"/>
      <c r="H606" s="30"/>
      <c r="I606" s="30"/>
      <c r="J606" s="30"/>
      <c r="K606" s="31"/>
      <c r="L606" s="30"/>
    </row>
    <row r="607" customFormat="false" ht="13.8" hidden="false" customHeight="false" outlineLevel="0" collapsed="false">
      <c r="A607" s="38"/>
      <c r="B607" s="39"/>
      <c r="C607" s="40"/>
      <c r="D607" s="70" t="s">
        <v>38</v>
      </c>
      <c r="E607" s="42"/>
      <c r="F607" s="43" t="n">
        <f aca="false">SUM(F601:F606)</f>
        <v>300</v>
      </c>
      <c r="G607" s="43" t="n">
        <f aca="false">SUM(G601:G606)</f>
        <v>12.6</v>
      </c>
      <c r="H607" s="43" t="n">
        <f aca="false">SUM(H601:H606)</f>
        <v>2.6</v>
      </c>
      <c r="I607" s="43" t="n">
        <f aca="false">SUM(I601:I606)</f>
        <v>22.7</v>
      </c>
      <c r="J607" s="43" t="n">
        <f aca="false">SUM(J601:J606)</f>
        <v>202.6</v>
      </c>
      <c r="K607" s="44"/>
      <c r="L607" s="43" t="e">
        <f aca="false">SUM(L601:L609)</f>
        <v>#VALUE!</v>
      </c>
    </row>
    <row r="608" customFormat="false" ht="12.75" hidden="false" customHeight="true" outlineLevel="0" collapsed="false">
      <c r="A608" s="154" t="n">
        <f aca="false">A567</f>
        <v>2</v>
      </c>
      <c r="B608" s="155" t="n">
        <f aca="false">B567</f>
        <v>7</v>
      </c>
      <c r="C608" s="156" t="s">
        <v>68</v>
      </c>
      <c r="D608" s="156"/>
      <c r="E608" s="157"/>
      <c r="F608" s="158" t="n">
        <f aca="false">F574+F578+F588+F593+F600+F607</f>
        <v>2749</v>
      </c>
      <c r="G608" s="158" t="n">
        <f aca="false">G574+G578+G588+G593+G600+G607</f>
        <v>77.14</v>
      </c>
      <c r="H608" s="158" t="n">
        <f aca="false">H574+H578+H588+H593+H600+H607</f>
        <v>170.69</v>
      </c>
      <c r="I608" s="158" t="n">
        <f aca="false">I574+I578+I588+I593+I600+I607</f>
        <v>318.88</v>
      </c>
      <c r="J608" s="158" t="n">
        <v>3148.75</v>
      </c>
      <c r="K608" s="159"/>
      <c r="L608" s="75" t="e">
        <f aca="false">L574+L578+L588+L593+L600+L607</f>
        <v>#VALUE!</v>
      </c>
    </row>
    <row r="609" customFormat="false" ht="12.75" hidden="false" customHeight="true" outlineLevel="0" collapsed="false">
      <c r="A609" s="160"/>
      <c r="B609" s="161"/>
      <c r="C609" s="162" t="s">
        <v>152</v>
      </c>
      <c r="D609" s="162"/>
      <c r="E609" s="162"/>
      <c r="F609" s="163" t="e">
        <f aca="false">(F48+F92+F135+F178+F221+F264+F306+F349+F393+F436+#REF!+F524+F566+F608)/(IF(F48=0,0,1)+IF(F92=0,0,1)+IF(F135=0,0,1)+IF(F178=0,0,1)+IF(F221=0,0,1)+IF(F264=0,0,1)+IF(F306=0,0,1)+IF(F349=0,0,1)+IF(F393=0,0,1)+IF(F436=0,0,1)+IF(#REF!=0,0,1)+IF(F524=0,0,1)+IF(F566=0,0,1)+IF(F608=0,0,1))</f>
        <v>#REF!</v>
      </c>
      <c r="G609" s="163" t="e">
        <f aca="false">(G48+G92+G135+G178+G221+G264+G306+G349+G393+G436+#REF!+G524+G566+G608)/(IF(G48=0,0,1)+IF(G92=0,0,1)+IF(G135=0,0,1)+IF(G178=0,0,1)+IF(G221=0,0,1)+IF(G264=0,0,1)+IF(G306=0,0,1)+IF(G349=0,0,1)+IF(G393=0,0,1)+IF(G436=0,0,1)+IF(#REF!=0,0,1)+IF(G524=0,0,1)+IF(G566=0,0,1)+IF(G608=0,0,1))</f>
        <v>#REF!</v>
      </c>
      <c r="H609" s="163" t="e">
        <f aca="false">(H48+H92+H135+H178+H221+H264+H306+H349+H393+H436+#REF!+H524+H566+H608)/(IF(H48=0,0,1)+IF(H92=0,0,1)+IF(H135=0,0,1)+IF(H178=0,0,1)+IF(H221=0,0,1)+IF(H264=0,0,1)+IF(H306=0,0,1)+IF(H349=0,0,1)+IF(H393=0,0,1)+IF(H436=0,0,1)+IF(#REF!=0,0,1)+IF(H524=0,0,1)+IF(H566=0,0,1)+IF(H608=0,0,1))</f>
        <v>#REF!</v>
      </c>
      <c r="I609" s="163" t="e">
        <f aca="false">(I48+I92+I135+I178+I221+I264+I306+I349+I393+I436+#REF!+I524+I566+I608)/(IF(I48=0,0,1)+IF(I92=0,0,1)+IF(I135=0,0,1)+IF(I178=0,0,1)+IF(I221=0,0,1)+IF(I264=0,0,1)+IF(I306=0,0,1)+IF(I349=0,0,1)+IF(I393=0,0,1)+IF(I436=0,0,1)+IF(#REF!=0,0,1)+IF(I524=0,0,1)+IF(I566=0,0,1)+IF(I608=0,0,1))</f>
        <v>#REF!</v>
      </c>
      <c r="J609" s="163" t="e">
        <f aca="false">(J48+J92+J135+J178+J221+J264+J306+J349+J393+J436+#REF!+J524+J566+J608)/(IF(J48=0,0,1)+IF(J92=0,0,1)+IF(J135=0,0,1)+IF(J178=0,0,1)+IF(J221=0,0,1)+IF(J264=0,0,1)+IF(J306=0,0,1)+IF(J349=0,0,1)+IF(J393=0,0,1)+IF(J436=0,0,1)+IF(#REF!=0,0,1)+IF(J524=0,0,1)+IF(J566=0,0,1)+IF(J608=0,0,1))</f>
        <v>#REF!</v>
      </c>
      <c r="K609" s="163"/>
      <c r="L609" s="163" t="e">
        <f aca="false">(L48+L92+L135+L178+L221+L264+L306+L349+L393+L436+#REF!+L524+L566+L608)/(IF(L48=0,0,1)+IF(L92=0,0,1)+IF(L135=0,0,1)+IF(L178=0,0,1)+IF(L221=0,0,1)+IF(L264=0,0,1)+IF(L306=0,0,1)+IF(L349=0,0,1)+IF(L393=0,0,1)+IF(L436=0,0,1)+IF(#REF!=0,0,1)+IF(L524=0,0,1)+IF(L566=0,0,1)+IF(L608=0,0,1))</f>
        <v>#VALUE!</v>
      </c>
    </row>
  </sheetData>
  <mergeCells count="18">
    <mergeCell ref="C1:E1"/>
    <mergeCell ref="H1:K1"/>
    <mergeCell ref="H2:K2"/>
    <mergeCell ref="C48:D48"/>
    <mergeCell ref="C92:D92"/>
    <mergeCell ref="C135:D135"/>
    <mergeCell ref="C178:D178"/>
    <mergeCell ref="C221:D221"/>
    <mergeCell ref="C264:D264"/>
    <mergeCell ref="C306:D306"/>
    <mergeCell ref="C349:D349"/>
    <mergeCell ref="C393:D393"/>
    <mergeCell ref="C436:D436"/>
    <mergeCell ref="C479:D479"/>
    <mergeCell ref="C524:D524"/>
    <mergeCell ref="C566:D566"/>
    <mergeCell ref="C608:D608"/>
    <mergeCell ref="C609:E60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2025-11-21T11:53:46Z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