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2.xml" ContentType="application/vnd.openxmlformats-officedocument.spreadsheetml.worksheet+xml"/>
  <Override PartName="/xl/worksheets/sheet7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дн" sheetId="1" state="visible" r:id="rId2"/>
    <sheet name="2дн" sheetId="2" state="visible" r:id="rId3"/>
    <sheet name="3дн" sheetId="3" state="visible" r:id="rId4"/>
    <sheet name="4дн" sheetId="4" state="visible" r:id="rId5"/>
    <sheet name="Лист5" sheetId="5" state="visible" r:id="rId6"/>
    <sheet name="6дн" sheetId="6" state="visible" r:id="rId7"/>
    <sheet name="7дн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<sst xmlns="http://schemas.openxmlformats.org/spreadsheetml/2006/main" count="1419" uniqueCount="159">
  <si>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</si>
  <si>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</si>
  <si>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</si>
  <si>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</si>
  <si>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</si>
  <si>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</si>
  <si>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</si>
  <si>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</si>
  <si>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</si>
  <si>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</si>
  <si>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</si>
  <si>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</si>
  <si>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</si>
  <si>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</si>
  <si>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</si>
  <si>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</si>
  <si>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</si>
  <si>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</si>
  <si>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</si>
  <si>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</si>
  <si>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</si>
  <si>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</si>
  <si>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</si>
  <si>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</si>
  <si>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</si>
  <si>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</si>
  <si>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</si>
  <si>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</si>
  <si>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</si>
  <si>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</si>
  <si>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</si>
  <si>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</si>
  <si>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</si>
  <si>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</si>
  <si>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</si>
  <si>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</si>
  <si>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</si>
  <si>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</si>
  <si>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</si>
  <si>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</si>
  <si>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</si>
  <si>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</si>
  <si>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</si>
  <si>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Яйцо вареное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</si>
  <si>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</si>
  <si>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</si>
  <si>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</si>
  <si>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</si>
  <si>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морковный</t>
  </si>
  <si>
    <t xml:space="preserve">1блюдо</t>
  </si>
  <si>
    <t xml:space="preserve">Борщ к/м со сметаной</t>
  </si>
  <si>
    <t xml:space="preserve">250/15</t>
  </si>
  <si>
    <t xml:space="preserve">2 блюдо</t>
  </si>
  <si>
    <t xml:space="preserve">Плов из говядины</t>
  </si>
  <si>
    <t xml:space="preserve">гарнир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</si>
  <si>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</si>
  <si>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</si>
  <si>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</si>
  <si>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</si>
  <si>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</si>
  <si>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</si>
  <si>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Овощное рагу с мясом говяд.</t>
  </si>
  <si>
    <t xml:space="preserve">200/5</t>
  </si>
  <si>
    <t xml:space="preserve">творог</t>
  </si>
  <si>
    <t xml:space="preserve">Творог со сметаной</t>
  </si>
  <si>
    <t xml:space="preserve">Чай сладкий</t>
  </si>
  <si>
    <t xml:space="preserve">Хлеб" Дарницкий"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</si>
  <si>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</si>
  <si>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</si>
  <si>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</si>
  <si>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</si>
  <si>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</t>
  </si>
  <si>
    <t xml:space="preserve">Итого за день:</t>
  </si>
  <si>
    <t xml:space="preserve">Омлет</t>
  </si>
  <si>
    <t xml:space="preserve">сыр</t>
  </si>
  <si>
    <t xml:space="preserve">Сыр</t>
  </si>
  <si>
    <t xml:space="preserve">выпечка</t>
  </si>
  <si>
    <t xml:space="preserve">Ватрушка с картошкой</t>
  </si>
  <si>
    <t xml:space="preserve">Салат из вареной свеклы</t>
  </si>
  <si>
    <t xml:space="preserve">1 блюдо</t>
  </si>
  <si>
    <t xml:space="preserve">Рассольник к/м с перловкой со сметаной</t>
  </si>
  <si>
    <t xml:space="preserve">250/10</t>
  </si>
  <si>
    <t xml:space="preserve">Макароны отварные</t>
  </si>
  <si>
    <t xml:space="preserve">Рыбные тефтели</t>
  </si>
  <si>
    <t xml:space="preserve">75/75</t>
  </si>
  <si>
    <t xml:space="preserve">Гороховое пюре с фаршем говядины</t>
  </si>
  <si>
    <t xml:space="preserve">Чай с молоком</t>
  </si>
  <si>
    <t xml:space="preserve">Каша яичневая молочная</t>
  </si>
  <si>
    <t xml:space="preserve">200/15</t>
  </si>
  <si>
    <t xml:space="preserve">кондит.изд</t>
  </si>
  <si>
    <t xml:space="preserve">Кекс</t>
  </si>
  <si>
    <t xml:space="preserve">Какао с молоком</t>
  </si>
  <si>
    <t xml:space="preserve">177.56</t>
  </si>
  <si>
    <t xml:space="preserve">Суп лапша домашняя к/м.</t>
  </si>
  <si>
    <t xml:space="preserve">Капуста тушенная с мясным фаршем из говядины</t>
  </si>
  <si>
    <t xml:space="preserve">Компот из смеси с/ф.</t>
  </si>
  <si>
    <t xml:space="preserve">Жаркое по домашнему</t>
  </si>
  <si>
    <t xml:space="preserve">200/11</t>
  </si>
  <si>
    <t xml:space="preserve">Каша геркулес мол.</t>
  </si>
  <si>
    <t xml:space="preserve">Какао с мол.</t>
  </si>
  <si>
    <t xml:space="preserve">Хлеб пшеничной </t>
  </si>
  <si>
    <t xml:space="preserve">Апельсин </t>
  </si>
  <si>
    <t xml:space="preserve">масло слив.</t>
  </si>
  <si>
    <t xml:space="preserve">Масло сливочное </t>
  </si>
  <si>
    <t xml:space="preserve">Компот из смеси с/ф</t>
  </si>
  <si>
    <t xml:space="preserve">Хлеб пшеничный </t>
  </si>
  <si>
    <t xml:space="preserve">Булочка домашняя</t>
  </si>
  <si>
    <t xml:space="preserve">Салат из свеклы</t>
  </si>
  <si>
    <t xml:space="preserve">Суп горох к/м</t>
  </si>
  <si>
    <t xml:space="preserve">Картофельное пюре </t>
  </si>
  <si>
    <t xml:space="preserve">Гуляш из говядины</t>
  </si>
  <si>
    <t xml:space="preserve">хлеб черн.</t>
  </si>
  <si>
    <t xml:space="preserve">Хлеб "Дарницкий"</t>
  </si>
  <si>
    <t xml:space="preserve">Рыба запеченная</t>
  </si>
  <si>
    <t xml:space="preserve">Каша рис. мол.</t>
  </si>
  <si>
    <t xml:space="preserve">Чай слад.</t>
  </si>
  <si>
    <t xml:space="preserve">Каша манная мол.</t>
  </si>
  <si>
    <t xml:space="preserve">Масло слив.</t>
  </si>
  <si>
    <t xml:space="preserve">62.5</t>
  </si>
  <si>
    <t xml:space="preserve">Кофейный напиток из цикория с мол</t>
  </si>
  <si>
    <t xml:space="preserve">Печенье </t>
  </si>
  <si>
    <t xml:space="preserve">Компот из смеси сухофруктов</t>
  </si>
  <si>
    <t xml:space="preserve">Каша гречнев рассып</t>
  </si>
  <si>
    <t xml:space="preserve">200/20</t>
  </si>
  <si>
    <t xml:space="preserve">Ряженка</t>
  </si>
  <si>
    <t xml:space="preserve">Треугольник </t>
  </si>
  <si>
    <t xml:space="preserve">Каша ячневая с мяс говядины</t>
  </si>
  <si>
    <t xml:space="preserve">Суп молочный рожки</t>
  </si>
  <si>
    <t xml:space="preserve">Салат из белокач.капусты</t>
  </si>
  <si>
    <t xml:space="preserve">Рассольник с перловкой со сметаной</t>
  </si>
  <si>
    <t xml:space="preserve">Котлеты из говядины</t>
  </si>
  <si>
    <t xml:space="preserve">Чай с мол.</t>
  </si>
  <si>
    <t xml:space="preserve">Запеканка творожная</t>
  </si>
  <si>
    <t xml:space="preserve">150/15</t>
  </si>
  <si>
    <t xml:space="preserve">Свекла вар. дольками</t>
  </si>
  <si>
    <t xml:space="preserve">Суп крестьян с пшеном со смет</t>
  </si>
  <si>
    <t xml:space="preserve">Гороховое пюре</t>
  </si>
  <si>
    <t xml:space="preserve">Каша пшенич молочная </t>
  </si>
  <si>
    <t xml:space="preserve">200/8</t>
  </si>
  <si>
    <t xml:space="preserve">Щи к/м со сметаной</t>
  </si>
  <si>
    <t xml:space="preserve">Гуляш  из говядины</t>
  </si>
  <si>
    <t xml:space="preserve">хлеб.черн.</t>
  </si>
  <si>
    <t xml:space="preserve">Винегрет</t>
  </si>
  <si>
    <t xml:space="preserve">Суп картоф с фрикадельками</t>
  </si>
  <si>
    <t xml:space="preserve">Каша перловая мол.</t>
  </si>
  <si>
    <t xml:space="preserve">Каша манная молочная</t>
  </si>
  <si>
    <t xml:space="preserve">Ватрушка с творогом</t>
  </si>
  <si>
    <t xml:space="preserve">Каша пшенная мол.</t>
  </si>
  <si>
    <t xml:space="preserve">Картофельное пюре</t>
  </si>
  <si>
    <t xml:space="preserve">Запеканка с творогом</t>
  </si>
  <si>
    <t xml:space="preserve">Каша греч.мол.</t>
  </si>
  <si>
    <t xml:space="preserve">Каша рис мол.</t>
  </si>
  <si>
    <t xml:space="preserve">Свекла вареная дольками</t>
  </si>
  <si>
    <t xml:space="preserve">Овощное рагу с мяом говядины</t>
  </si>
  <si>
    <t xml:space="preserve">250/5</t>
  </si>
  <si>
    <t xml:space="preserve">Печенье</t>
  </si>
  <si>
    <t xml:space="preserve">Суп картофельный с фрикадельками</t>
  </si>
  <si>
    <t xml:space="preserve">Каша ячневая с мясом говядины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</si>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</sst>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General"/>
    <numFmt numFmtId="167" formatCode="# ??/100"/>
    <numFmt numFmtId="168" formatCode="0.0"/>
    <numFmt numFmtId="169" formatCode="# ??/??"/>
  </numFmts>
  <fonts count="21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i val="true"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  <font>
      <b val="true"/>
      <sz val="11"/>
      <color rgb="FF000000"/>
      <name val="Calibri"/>
      <family val="0"/>
      <charset val="1"/>
    </font>
    <font>
      <i val="true"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4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4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12" fillId="2" borderId="2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4" borderId="2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0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4" borderId="2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3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12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2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4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4" borderId="1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24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2</v>
      </c>
      <c r="C6" s="19" t="s">
        <v>26</v>
      </c>
      <c r="D6" s="20" t="s">
        <v>27</v>
      </c>
      <c r="E6" s="21" t="s">
        <v>28</v>
      </c>
      <c r="F6" s="22" t="s">
        <v>29</v>
      </c>
      <c r="G6" s="23" t="n">
        <v>9.7</v>
      </c>
      <c r="H6" s="23" t="n">
        <v>8.3</v>
      </c>
      <c r="I6" s="23" t="n">
        <v>36.8</v>
      </c>
      <c r="J6" s="23" t="n">
        <v>212</v>
      </c>
      <c r="K6" s="24" t="n">
        <v>23</v>
      </c>
      <c r="L6" s="23" t="n">
        <v>11.89</v>
      </c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105</v>
      </c>
      <c r="K7" s="30" t="n">
        <v>50</v>
      </c>
      <c r="L7" s="29" t="n">
        <v>6.42</v>
      </c>
    </row>
    <row r="8" customFormat="false" ht="15" hidden="false" customHeight="false" outlineLevel="0" collapsed="false">
      <c r="A8" s="2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135</v>
      </c>
      <c r="K8" s="30" t="n">
        <v>54</v>
      </c>
      <c r="L8" s="29" t="n">
        <v>9.3</v>
      </c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284.1</v>
      </c>
      <c r="K9" s="30" t="n">
        <v>37</v>
      </c>
      <c r="L9" s="29" t="n">
        <v>9.13</v>
      </c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36</v>
      </c>
      <c r="K10" s="30"/>
      <c r="L10" s="29" t="n">
        <v>12.7</v>
      </c>
    </row>
    <row r="11" customFormat="false" ht="15" hidden="false" customHeight="false" outlineLevel="0" collapsed="false">
      <c r="A11" s="25"/>
      <c r="B11" s="26"/>
      <c r="C11" s="27"/>
      <c r="D11" s="28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v>640</v>
      </c>
      <c r="G13" s="37" t="n">
        <v>18.92</v>
      </c>
      <c r="H13" s="37" t="n">
        <v>75.9</v>
      </c>
      <c r="I13" s="37" t="n">
        <v>75.4</v>
      </c>
      <c r="J13" s="37" t="n">
        <v>737.1</v>
      </c>
      <c r="K13" s="38"/>
      <c r="L13" s="37" t="n">
        <f aca="false">SUM(L6:L12)</f>
        <v>49.44</v>
      </c>
    </row>
    <row r="14" customFormat="false" ht="15" hidden="false" customHeight="false" outlineLevel="0" collapsed="false">
      <c r="A14" s="39" t="n">
        <v>2</v>
      </c>
      <c r="B14" s="40" t="n">
        <v>2</v>
      </c>
      <c r="C14" s="41" t="s">
        <v>39</v>
      </c>
      <c r="D14" s="42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96</v>
      </c>
      <c r="K14" s="30" t="n">
        <v>62</v>
      </c>
      <c r="L14" s="29" t="n">
        <v>16.34</v>
      </c>
    </row>
    <row r="15" customFormat="false" ht="15" hidden="false" customHeight="false" outlineLevel="0" collapsed="false">
      <c r="A15" s="25"/>
      <c r="B15" s="26"/>
      <c r="C15" s="27"/>
      <c r="D15" s="28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 t="n">
        <v>15.3</v>
      </c>
    </row>
    <row r="16" customFormat="false" ht="15" hidden="false" customHeight="false" outlineLevel="0" collapsed="false">
      <c r="A16" s="25"/>
      <c r="B16" s="26"/>
      <c r="C16" s="27"/>
      <c r="D16" s="28"/>
      <c r="E16" s="29" t="s">
        <v>43</v>
      </c>
      <c r="F16" s="29" t="n">
        <v>1</v>
      </c>
      <c r="G16" s="29" t="n">
        <v>5.1</v>
      </c>
      <c r="H16" s="29" t="n">
        <v>4.6</v>
      </c>
      <c r="I16" s="29" t="n">
        <v>0.3</v>
      </c>
      <c r="J16" s="29" t="n">
        <v>63</v>
      </c>
      <c r="K16" s="30" t="n">
        <v>49</v>
      </c>
      <c r="L16" s="29" t="n">
        <v>9.9</v>
      </c>
    </row>
    <row r="17" customFormat="false" ht="15" hidden="false" customHeight="false" outlineLevel="0" collapsed="false">
      <c r="A17" s="25"/>
      <c r="B17" s="26"/>
      <c r="C17" s="27"/>
      <c r="D17" s="28" t="s">
        <v>44</v>
      </c>
      <c r="E17" s="29" t="s">
        <v>45</v>
      </c>
      <c r="F17" s="29" t="n">
        <v>30</v>
      </c>
      <c r="G17" s="29" t="n">
        <v>1.8</v>
      </c>
      <c r="H17" s="29" t="n">
        <v>7.5</v>
      </c>
      <c r="I17" s="29" t="n">
        <v>14</v>
      </c>
      <c r="J17" s="29" t="n">
        <v>154.2</v>
      </c>
      <c r="K17" s="30" t="n">
        <v>30</v>
      </c>
      <c r="L17" s="29" t="n">
        <v>4.5</v>
      </c>
    </row>
    <row r="18" customFormat="false" ht="15" hidden="false" customHeight="false" outlineLevel="0" collapsed="false">
      <c r="A18" s="33"/>
      <c r="B18" s="34"/>
      <c r="C18" s="35"/>
      <c r="D18" s="43" t="s">
        <v>34</v>
      </c>
      <c r="E18" s="44" t="s">
        <v>35</v>
      </c>
      <c r="F18" s="44" t="n">
        <v>120</v>
      </c>
      <c r="G18" s="44" t="n">
        <v>3.1</v>
      </c>
      <c r="H18" s="44" t="n">
        <v>0.2</v>
      </c>
      <c r="I18" s="44" t="n">
        <v>20.1</v>
      </c>
      <c r="J18" s="44" t="n">
        <v>284.1</v>
      </c>
      <c r="K18" s="45" t="n">
        <v>37</v>
      </c>
      <c r="L18" s="44" t="n">
        <v>9.13</v>
      </c>
    </row>
    <row r="19" customFormat="false" ht="15" hidden="false" customHeight="false" outlineLevel="0" collapsed="false">
      <c r="A19" s="39"/>
      <c r="B19" s="40"/>
      <c r="C19" s="41"/>
      <c r="D19" s="31" t="s">
        <v>38</v>
      </c>
      <c r="E19" s="46"/>
      <c r="F19" s="46" t="n">
        <v>451</v>
      </c>
      <c r="G19" s="46" t="n">
        <v>15.4</v>
      </c>
      <c r="H19" s="46" t="n">
        <v>12.66</v>
      </c>
      <c r="I19" s="46" t="n">
        <v>81.7</v>
      </c>
      <c r="J19" s="46" t="n">
        <v>707.3</v>
      </c>
      <c r="K19" s="47"/>
      <c r="L19" s="46" t="n">
        <f aca="false">SUM(L14:L18)</f>
        <v>55.17</v>
      </c>
    </row>
    <row r="20" customFormat="false" ht="15" hidden="false" customHeight="false" outlineLevel="0" collapsed="false">
      <c r="A20" s="25" t="n">
        <v>2</v>
      </c>
      <c r="B20" s="26" t="n">
        <v>2</v>
      </c>
      <c r="C20" s="27" t="s">
        <v>46</v>
      </c>
      <c r="D20" s="31" t="s">
        <v>47</v>
      </c>
      <c r="E20" s="29" t="s">
        <v>48</v>
      </c>
      <c r="F20" s="29" t="n">
        <v>100</v>
      </c>
      <c r="G20" s="29" t="n">
        <v>1.16</v>
      </c>
      <c r="H20" s="29" t="n">
        <v>8.3</v>
      </c>
      <c r="I20" s="29" t="n">
        <v>14.6</v>
      </c>
      <c r="J20" s="29" t="n">
        <v>98.8</v>
      </c>
      <c r="K20" s="30" t="n">
        <v>35</v>
      </c>
      <c r="L20" s="29" t="n">
        <v>5.74</v>
      </c>
    </row>
    <row r="21" customFormat="false" ht="15" hidden="false" customHeight="false" outlineLevel="0" collapsed="false">
      <c r="A21" s="25"/>
      <c r="B21" s="26"/>
      <c r="C21" s="27"/>
      <c r="D21" s="31" t="s">
        <v>49</v>
      </c>
      <c r="E21" s="29" t="s">
        <v>50</v>
      </c>
      <c r="F21" s="29" t="s">
        <v>51</v>
      </c>
      <c r="G21" s="29" t="n">
        <v>8.4</v>
      </c>
      <c r="H21" s="29" t="n">
        <v>10.3</v>
      </c>
      <c r="I21" s="29" t="n">
        <v>13.7</v>
      </c>
      <c r="J21" s="29" t="n">
        <v>105.2</v>
      </c>
      <c r="K21" s="30" t="n">
        <v>2</v>
      </c>
      <c r="L21" s="29" t="n">
        <v>29.54</v>
      </c>
    </row>
    <row r="22" customFormat="false" ht="15" hidden="false" customHeight="false" outlineLevel="0" collapsed="false">
      <c r="A22" s="25"/>
      <c r="B22" s="26"/>
      <c r="C22" s="27"/>
      <c r="D22" s="31" t="s">
        <v>52</v>
      </c>
      <c r="E22" s="29" t="s">
        <v>53</v>
      </c>
      <c r="F22" s="29" t="n">
        <v>200</v>
      </c>
      <c r="G22" s="29" t="n">
        <v>18.8</v>
      </c>
      <c r="H22" s="29" t="n">
        <v>15.6</v>
      </c>
      <c r="I22" s="29" t="n">
        <v>18.6</v>
      </c>
      <c r="J22" s="29" t="n">
        <v>258</v>
      </c>
      <c r="K22" s="30" t="n">
        <v>11</v>
      </c>
      <c r="L22" s="29" t="n">
        <v>21.61</v>
      </c>
    </row>
    <row r="23" customFormat="false" ht="15" hidden="false" customHeight="false" outlineLevel="0" collapsed="false">
      <c r="A23" s="25"/>
      <c r="B23" s="26"/>
      <c r="C23" s="27"/>
      <c r="D23" s="31" t="s">
        <v>54</v>
      </c>
      <c r="E23" s="29"/>
      <c r="F23" s="29"/>
      <c r="G23" s="29"/>
      <c r="H23" s="29"/>
      <c r="I23" s="29"/>
      <c r="J23" s="29"/>
      <c r="K23" s="30"/>
      <c r="L23" s="29"/>
    </row>
    <row r="24" customFormat="false" ht="15" hidden="false" customHeight="false" outlineLevel="0" collapsed="false">
      <c r="A24" s="25"/>
      <c r="B24" s="26"/>
      <c r="C24" s="27"/>
      <c r="D24" s="31" t="s">
        <v>41</v>
      </c>
      <c r="E24" s="29" t="s">
        <v>55</v>
      </c>
      <c r="F24" s="29" t="n">
        <v>200</v>
      </c>
      <c r="G24" s="29" t="n">
        <v>0.8</v>
      </c>
      <c r="H24" s="29" t="n">
        <v>0</v>
      </c>
      <c r="I24" s="29" t="n">
        <v>23</v>
      </c>
      <c r="J24" s="29" t="n">
        <v>94</v>
      </c>
      <c r="K24" s="30" t="n">
        <v>57</v>
      </c>
      <c r="L24" s="29" t="n">
        <v>13</v>
      </c>
    </row>
    <row r="25" customFormat="false" ht="15" hidden="false" customHeight="false" outlineLevel="0" collapsed="false">
      <c r="A25" s="25"/>
      <c r="B25" s="26"/>
      <c r="C25" s="27"/>
      <c r="D25" s="31" t="s">
        <v>56</v>
      </c>
      <c r="E25" s="29"/>
      <c r="F25" s="29"/>
      <c r="G25" s="29"/>
      <c r="H25" s="29"/>
      <c r="I25" s="29"/>
      <c r="J25" s="29"/>
      <c r="K25" s="30"/>
      <c r="L25" s="29"/>
    </row>
    <row r="26" customFormat="false" ht="15" hidden="false" customHeight="false" outlineLevel="0" collapsed="false">
      <c r="A26" s="25"/>
      <c r="B26" s="26"/>
      <c r="C26" s="27"/>
      <c r="D26" s="32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163.2</v>
      </c>
      <c r="K26" s="30" t="n">
        <v>36</v>
      </c>
      <c r="L26" s="29" t="n">
        <v>3.59</v>
      </c>
    </row>
    <row r="27" customFormat="false" ht="15" hidden="false" customHeight="false" outlineLevel="0" collapsed="false">
      <c r="A27" s="25"/>
      <c r="B27" s="26"/>
      <c r="C27" s="27"/>
      <c r="D27" s="32"/>
      <c r="E27" s="29"/>
      <c r="F27" s="29"/>
      <c r="G27" s="29"/>
      <c r="H27" s="29"/>
      <c r="I27" s="29"/>
      <c r="J27" s="29"/>
      <c r="K27" s="30"/>
      <c r="L27" s="29"/>
      <c r="P27" s="48"/>
    </row>
    <row r="28" customFormat="false" ht="15" hidden="false" customHeight="false" outlineLevel="0" collapsed="false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38"/>
      <c r="L28" s="37"/>
    </row>
    <row r="29" customFormat="false" ht="15" hidden="false" customHeight="false" outlineLevel="0" collapsed="false">
      <c r="A29" s="39"/>
      <c r="B29" s="40"/>
      <c r="C29" s="41"/>
      <c r="D29" s="42" t="s">
        <v>38</v>
      </c>
      <c r="E29" s="49"/>
      <c r="F29" s="49" t="n">
        <v>580</v>
      </c>
      <c r="G29" s="49" t="n">
        <v>31.76</v>
      </c>
      <c r="H29" s="49" t="n">
        <v>34.6</v>
      </c>
      <c r="I29" s="49" t="n">
        <v>86.9</v>
      </c>
      <c r="J29" s="49" t="n">
        <v>719.2</v>
      </c>
      <c r="K29" s="50"/>
      <c r="L29" s="49" t="n">
        <f aca="false">SUM(L20:L28)</f>
        <v>73.48</v>
      </c>
    </row>
    <row r="30" customFormat="false" ht="15" hidden="false" customHeight="false" outlineLevel="0" collapsed="false">
      <c r="A30" s="25" t="n">
        <v>2</v>
      </c>
      <c r="B30" s="26" t="n">
        <v>2</v>
      </c>
      <c r="C30" s="27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53"/>
      <c r="E33" s="37"/>
      <c r="F33" s="37"/>
      <c r="G33" s="37"/>
      <c r="H33" s="37"/>
      <c r="I33" s="37"/>
      <c r="J33" s="37"/>
      <c r="K33" s="38"/>
      <c r="L33" s="37"/>
    </row>
    <row r="34" customFormat="false" ht="15" hidden="false" customHeight="false" outlineLevel="0" collapsed="false">
      <c r="A34" s="39"/>
      <c r="B34" s="40"/>
      <c r="C34" s="41"/>
      <c r="D34" s="54" t="s">
        <v>38</v>
      </c>
      <c r="E34" s="46"/>
      <c r="F34" s="46" t="n">
        <v>0</v>
      </c>
      <c r="G34" s="46" t="n">
        <v>0</v>
      </c>
      <c r="H34" s="46" t="n">
        <v>0</v>
      </c>
      <c r="I34" s="46" t="n">
        <v>0</v>
      </c>
      <c r="J34" s="46" t="n">
        <v>0</v>
      </c>
      <c r="K34" s="47"/>
      <c r="L34" s="46" t="n">
        <v>0</v>
      </c>
    </row>
    <row r="35" customFormat="false" ht="15" hidden="false" customHeight="false" outlineLevel="0" collapsed="false">
      <c r="A35" s="25" t="n">
        <v>2</v>
      </c>
      <c r="B35" s="26" t="n">
        <v>2</v>
      </c>
      <c r="C35" s="27" t="s">
        <v>60</v>
      </c>
      <c r="D35" s="54" t="s">
        <v>27</v>
      </c>
      <c r="E35" s="29" t="s">
        <v>61</v>
      </c>
      <c r="F35" s="29" t="s">
        <v>62</v>
      </c>
      <c r="G35" s="29" t="n">
        <v>3.46</v>
      </c>
      <c r="H35" s="29" t="n">
        <v>6.26</v>
      </c>
      <c r="I35" s="29" t="n">
        <v>9.98</v>
      </c>
      <c r="J35" s="29" t="n">
        <v>310</v>
      </c>
      <c r="K35" s="30" t="n">
        <v>10</v>
      </c>
      <c r="L35" s="29" t="n">
        <v>25.51</v>
      </c>
    </row>
    <row r="36" customFormat="false" ht="15" hidden="false" customHeight="false" outlineLevel="0" collapsed="false">
      <c r="A36" s="25"/>
      <c r="B36" s="26"/>
      <c r="C36" s="27"/>
      <c r="D36" s="5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 t="n">
        <v>62.28</v>
      </c>
    </row>
    <row r="37" customFormat="false" ht="15" hidden="false" customHeight="false" outlineLevel="0" collapsed="false">
      <c r="A37" s="25"/>
      <c r="B37" s="26"/>
      <c r="C37" s="27"/>
      <c r="D37" s="54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 t="n">
        <v>1.45</v>
      </c>
    </row>
    <row r="38" customFormat="false" ht="13.8" hidden="false" customHeight="false" outlineLevel="0" collapsed="false">
      <c r="A38" s="25"/>
      <c r="B38" s="26"/>
      <c r="C38" s="27"/>
      <c r="D38" s="32" t="s">
        <v>34</v>
      </c>
      <c r="E38" s="51" t="s">
        <v>66</v>
      </c>
      <c r="F38" s="51" t="n">
        <v>80</v>
      </c>
      <c r="G38" s="51" t="n">
        <v>2.6</v>
      </c>
      <c r="H38" s="51" t="n">
        <v>0.4</v>
      </c>
      <c r="I38" s="51" t="n">
        <v>17</v>
      </c>
      <c r="J38" s="51" t="n">
        <v>164.3</v>
      </c>
      <c r="K38" s="52" t="n">
        <v>36</v>
      </c>
      <c r="L38" s="51" t="n">
        <v>3.59</v>
      </c>
    </row>
    <row r="39" customFormat="false" ht="15" hidden="false" customHeight="false" outlineLevel="0" collapsed="false">
      <c r="A39" s="25"/>
      <c r="B39" s="26"/>
      <c r="C39" s="27"/>
      <c r="D39" s="32" t="s">
        <v>30</v>
      </c>
      <c r="E39" s="51" t="s">
        <v>31</v>
      </c>
      <c r="F39" s="51" t="n">
        <v>10</v>
      </c>
      <c r="G39" s="51" t="n">
        <v>0.4</v>
      </c>
      <c r="H39" s="51" t="n">
        <v>62.5</v>
      </c>
      <c r="I39" s="51" t="n">
        <v>0.8</v>
      </c>
      <c r="J39" s="51" t="n">
        <v>105</v>
      </c>
      <c r="K39" s="52" t="n">
        <v>50</v>
      </c>
      <c r="L39" s="51" t="n">
        <v>6.42</v>
      </c>
    </row>
    <row r="40" customFormat="false" ht="15" hidden="false" customHeight="false" outlineLevel="0" collapsed="false">
      <c r="A40" s="33"/>
      <c r="B40" s="34"/>
      <c r="C40" s="35"/>
      <c r="D40" s="36"/>
      <c r="E40" s="55"/>
      <c r="F40" s="56"/>
      <c r="G40" s="56"/>
      <c r="H40" s="56"/>
      <c r="I40" s="56"/>
      <c r="J40" s="56"/>
      <c r="K40" s="57"/>
      <c r="L40" s="56"/>
    </row>
    <row r="41" customFormat="false" ht="15" hidden="false" customHeight="false" outlineLevel="0" collapsed="false">
      <c r="A41" s="39"/>
      <c r="B41" s="40"/>
      <c r="C41" s="41"/>
      <c r="D41" s="58" t="s">
        <v>38</v>
      </c>
      <c r="E41" s="59"/>
      <c r="F41" s="59" t="n">
        <v>290</v>
      </c>
      <c r="G41" s="59" t="n">
        <v>24.56</v>
      </c>
      <c r="H41" s="59" t="n">
        <v>78.16</v>
      </c>
      <c r="I41" s="60" t="n">
        <v>40.68</v>
      </c>
      <c r="J41" s="59" t="n">
        <v>748.5</v>
      </c>
      <c r="K41" s="59"/>
      <c r="L41" s="61" t="n">
        <f aca="false">SUM(L35:L40)</f>
        <v>99.25</v>
      </c>
    </row>
    <row r="42" customFormat="false" ht="15" hidden="false" customHeight="false" outlineLevel="0" collapsed="false">
      <c r="A42" s="25" t="n">
        <v>2</v>
      </c>
      <c r="B42" s="26" t="n">
        <v>2</v>
      </c>
      <c r="C42" s="27" t="s">
        <v>67</v>
      </c>
      <c r="D42" s="62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134</v>
      </c>
      <c r="K42" s="63" t="n">
        <v>58</v>
      </c>
      <c r="L42" s="51" t="n">
        <v>20.06</v>
      </c>
    </row>
    <row r="43" customFormat="false" ht="15" hidden="false" customHeight="false" outlineLevel="0" collapsed="false">
      <c r="A43" s="25"/>
      <c r="B43" s="26"/>
      <c r="C43" s="27"/>
      <c r="D43" s="42" t="s">
        <v>36</v>
      </c>
      <c r="E43" s="51" t="s">
        <v>70</v>
      </c>
      <c r="F43" s="51" t="n">
        <v>100</v>
      </c>
      <c r="G43" s="51" t="n">
        <v>0.6</v>
      </c>
      <c r="H43" s="51" t="n">
        <v>0.6</v>
      </c>
      <c r="I43" s="51" t="n">
        <v>14.3</v>
      </c>
      <c r="J43" s="51" t="n">
        <v>68.6</v>
      </c>
      <c r="K43" s="52" t="n">
        <v>60</v>
      </c>
      <c r="L43" s="51" t="n">
        <v>6.3</v>
      </c>
    </row>
    <row r="44" customFormat="false" ht="15" hidden="false" customHeight="false" outlineLevel="0" collapsed="false">
      <c r="A44" s="2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/>
      <c r="E47" s="66"/>
      <c r="F47" s="66"/>
      <c r="G47" s="66"/>
      <c r="H47" s="66"/>
      <c r="I47" s="66"/>
      <c r="J47" s="66"/>
      <c r="K47" s="67"/>
      <c r="L47" s="66"/>
    </row>
    <row r="48" customFormat="false" ht="15.75" hidden="false" customHeight="true" outlineLevel="0" collapsed="false">
      <c r="A48" s="68"/>
      <c r="B48" s="69"/>
      <c r="C48" s="70"/>
      <c r="D48" s="71" t="s">
        <v>38</v>
      </c>
      <c r="E48" s="72"/>
      <c r="F48" s="72" t="n">
        <v>300</v>
      </c>
      <c r="G48" s="72" t="n">
        <v>12.6</v>
      </c>
      <c r="H48" s="72" t="n">
        <v>2.6</v>
      </c>
      <c r="I48" s="72" t="n">
        <v>22.7</v>
      </c>
      <c r="J48" s="72" t="n">
        <v>202.8</v>
      </c>
      <c r="K48" s="73"/>
      <c r="L48" s="72" t="n">
        <v>26.36</v>
      </c>
    </row>
    <row r="49" customFormat="false" ht="15.75" hidden="false" customHeight="true" outlineLevel="0" collapsed="false">
      <c r="A49" s="68"/>
      <c r="B49" s="69"/>
      <c r="C49" s="74" t="s">
        <v>71</v>
      </c>
      <c r="D49" s="74"/>
      <c r="E49" s="72"/>
      <c r="F49" s="72" t="n">
        <f aca="false">F41+F29+F19+F13+F13</f>
        <v>2601</v>
      </c>
      <c r="G49" s="72" t="n">
        <f aca="false">G41+G48+G29+G19+G13</f>
        <v>103.24</v>
      </c>
      <c r="H49" s="72" t="n">
        <f aca="false">H48+H41+H29+H19+H13</f>
        <v>203.92</v>
      </c>
      <c r="I49" s="72" t="n">
        <f aca="false">I48+I41+I29+I19+I13</f>
        <v>307.38</v>
      </c>
      <c r="J49" s="72" t="n">
        <f aca="false">J48+J41+J29+J19+J13</f>
        <v>3114.9</v>
      </c>
      <c r="K49" s="73"/>
      <c r="L49" s="72" t="n">
        <f aca="false">L48+L41+L29+L19+L13</f>
        <v>303.7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0" activeCellId="0" sqref="A50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75" t="n">
        <v>2</v>
      </c>
      <c r="B6" s="26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1" t="n">
        <v>36.8</v>
      </c>
      <c r="J6" s="21" t="n">
        <v>212</v>
      </c>
      <c r="K6" s="76" t="n">
        <v>23</v>
      </c>
      <c r="L6" s="23"/>
    </row>
    <row r="7" customFormat="false" ht="15" hidden="false" customHeight="false" outlineLevel="0" collapsed="false">
      <c r="A7" s="7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75"/>
      <c r="B8" s="26"/>
      <c r="C8" s="27"/>
      <c r="D8" s="31" t="s">
        <v>32</v>
      </c>
      <c r="E8" s="29" t="s">
        <v>33</v>
      </c>
      <c r="F8" s="29" t="n">
        <v>200</v>
      </c>
      <c r="G8" s="29" t="n">
        <v>4.32</v>
      </c>
      <c r="H8" s="29" t="n">
        <v>4.6</v>
      </c>
      <c r="I8" s="29" t="n">
        <v>9.6</v>
      </c>
      <c r="J8" s="29" t="n">
        <v>129.94</v>
      </c>
      <c r="K8" s="30" t="n">
        <v>54</v>
      </c>
      <c r="L8" s="51"/>
    </row>
    <row r="9" customFormat="false" ht="15" hidden="false" customHeight="false" outlineLevel="0" collapsed="false">
      <c r="A9" s="7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51"/>
    </row>
    <row r="10" customFormat="false" ht="15" hidden="false" customHeight="false" outlineLevel="0" collapsed="false">
      <c r="A10" s="7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/>
      <c r="L10" s="51"/>
    </row>
    <row r="11" customFormat="false" ht="15" hidden="false" customHeight="false" outlineLevel="0" collapsed="false">
      <c r="A11" s="75"/>
      <c r="B11" s="26"/>
      <c r="C11" s="27"/>
      <c r="D11" s="32"/>
      <c r="E11" s="51"/>
      <c r="F11" s="51"/>
      <c r="G11" s="51"/>
      <c r="H11" s="51"/>
      <c r="I11" s="51"/>
      <c r="J11" s="51"/>
      <c r="K11" s="52"/>
      <c r="L11" s="51"/>
    </row>
    <row r="12" customFormat="false" ht="15" hidden="false" customHeight="false" outlineLevel="0" collapsed="false">
      <c r="A12" s="7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77"/>
      <c r="B13" s="34"/>
      <c r="C13" s="35"/>
      <c r="D13" s="36" t="s">
        <v>38</v>
      </c>
      <c r="E13" s="66"/>
      <c r="F13" s="66" t="n">
        <f aca="false">SUM(F6:F12)</f>
        <v>430</v>
      </c>
      <c r="G13" s="66" t="n">
        <f aca="false">SUM(G6:G12)</f>
        <v>18.92</v>
      </c>
      <c r="H13" s="66" t="n">
        <f aca="false">SUM(H6:H12)</f>
        <v>75.9</v>
      </c>
      <c r="I13" s="66" t="n">
        <f aca="false">SUM(I6:I12)</f>
        <v>75.4</v>
      </c>
      <c r="J13" s="66" t="n">
        <f aca="false">SUM(J6:J12)</f>
        <v>540.84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40" t="n">
        <f aca="false">A6</f>
        <v>2</v>
      </c>
      <c r="B14" s="40" t="n">
        <f aca="false">B6</f>
        <v>2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75"/>
      <c r="B15" s="26"/>
      <c r="C15" s="27"/>
      <c r="D15" s="79" t="s">
        <v>41</v>
      </c>
      <c r="E15" s="29" t="s">
        <v>42</v>
      </c>
      <c r="F15" s="29" t="n">
        <v>200</v>
      </c>
      <c r="G15" s="29" t="n">
        <v>4</v>
      </c>
      <c r="H15" s="29" t="n">
        <v>0.06</v>
      </c>
      <c r="I15" s="29" t="n">
        <v>35.2</v>
      </c>
      <c r="J15" s="29" t="n">
        <v>110</v>
      </c>
      <c r="K15" s="30" t="n">
        <v>53</v>
      </c>
      <c r="L15" s="29"/>
    </row>
    <row r="16" customFormat="false" ht="15" hidden="false" customHeight="false" outlineLevel="0" collapsed="false">
      <c r="A16" s="75"/>
      <c r="B16" s="26"/>
      <c r="C16" s="27"/>
      <c r="D16" s="79"/>
      <c r="E16" s="63" t="s">
        <v>43</v>
      </c>
      <c r="F16" s="63" t="n">
        <v>1</v>
      </c>
      <c r="G16" s="63" t="n">
        <v>5.1</v>
      </c>
      <c r="H16" s="63" t="n">
        <v>4.6</v>
      </c>
      <c r="I16" s="64" t="n">
        <v>0.3</v>
      </c>
      <c r="J16" s="63" t="n">
        <v>63</v>
      </c>
      <c r="K16" s="63" t="n">
        <v>49</v>
      </c>
      <c r="L16" s="29"/>
    </row>
    <row r="17" customFormat="false" ht="15" hidden="false" customHeight="false" outlineLevel="0" collapsed="false">
      <c r="A17" s="75"/>
      <c r="B17" s="26"/>
      <c r="C17" s="27"/>
      <c r="D17" s="79" t="e">
        <f aca="false">#REF!</f>
        <v>#REF!</v>
      </c>
      <c r="E17" s="63" t="e">
        <f aca="false">#REF!</f>
        <v>#REF!</v>
      </c>
      <c r="F17" s="63" t="e">
        <f aca="false">#REF!</f>
        <v>#REF!</v>
      </c>
      <c r="G17" s="63" t="e">
        <f aca="false">#REF!</f>
        <v>#REF!</v>
      </c>
      <c r="H17" s="63" t="e">
        <f aca="false">#REF!</f>
        <v>#REF!</v>
      </c>
      <c r="I17" s="80" t="e">
        <f aca="false">#REF!</f>
        <v>#REF!</v>
      </c>
      <c r="J17" s="63" t="e">
        <f aca="false">#REF!</f>
        <v>#REF!</v>
      </c>
      <c r="K17" s="80" t="e">
        <f aca="false">#REF!</f>
        <v>#REF!</v>
      </c>
      <c r="L17" s="29"/>
    </row>
    <row r="18" customFormat="false" ht="15" hidden="false" customHeight="false" outlineLevel="0" collapsed="false">
      <c r="A18" s="75"/>
      <c r="B18" s="26"/>
      <c r="C18" s="27"/>
      <c r="D18" s="31" t="s">
        <v>34</v>
      </c>
      <c r="E18" s="29" t="s">
        <v>35</v>
      </c>
      <c r="F18" s="29" t="n">
        <v>120</v>
      </c>
      <c r="G18" s="29" t="n">
        <v>3.1</v>
      </c>
      <c r="H18" s="29" t="n">
        <v>0.2</v>
      </c>
      <c r="I18" s="29" t="n">
        <v>20.1</v>
      </c>
      <c r="J18" s="29" t="n">
        <v>94.7</v>
      </c>
      <c r="K18" s="30" t="n">
        <v>37</v>
      </c>
      <c r="L18" s="63"/>
    </row>
    <row r="19" customFormat="false" ht="15" hidden="false" customHeight="false" outlineLevel="0" collapsed="false">
      <c r="A19" s="77"/>
      <c r="B19" s="34"/>
      <c r="C19" s="35"/>
      <c r="D19" s="36" t="s">
        <v>38</v>
      </c>
      <c r="E19" s="66"/>
      <c r="F19" s="66" t="e">
        <f aca="false">SUM(F14:F18)</f>
        <v>#REF!</v>
      </c>
      <c r="G19" s="66" t="e">
        <f aca="false">SUM(G14:G18)</f>
        <v>#REF!</v>
      </c>
      <c r="H19" s="66" t="e">
        <f aca="false">SUM(H14:H18)</f>
        <v>#REF!</v>
      </c>
      <c r="I19" s="66" t="e">
        <f aca="false">SUM(I14:I18)</f>
        <v>#REF!</v>
      </c>
      <c r="J19" s="66" t="e">
        <f aca="false">SUM(J14:J18)</f>
        <v>#REF!</v>
      </c>
      <c r="K19" s="67"/>
      <c r="L19" s="66" t="e">
        <f aca="false">SUM(L14:L24)</f>
        <v>#VALUE!</v>
      </c>
    </row>
    <row r="20" customFormat="false" ht="15" hidden="false" customHeight="false" outlineLevel="0" collapsed="false">
      <c r="A20" s="40" t="n">
        <f aca="false">A6</f>
        <v>2</v>
      </c>
      <c r="B20" s="40" t="n">
        <f aca="false">B6</f>
        <v>2</v>
      </c>
      <c r="C20" s="41" t="s">
        <v>46</v>
      </c>
      <c r="D20" s="81" t="s">
        <v>47</v>
      </c>
      <c r="E20" s="63" t="s">
        <v>48</v>
      </c>
      <c r="F20" s="63" t="n">
        <v>100</v>
      </c>
      <c r="G20" s="63" t="n">
        <v>1.16</v>
      </c>
      <c r="H20" s="63" t="n">
        <v>8.3</v>
      </c>
      <c r="I20" s="64" t="n">
        <v>14.6</v>
      </c>
      <c r="J20" s="63" t="n">
        <v>98.8</v>
      </c>
      <c r="K20" s="63" t="n">
        <v>35</v>
      </c>
      <c r="L20" s="51"/>
    </row>
    <row r="21" customFormat="false" ht="15" hidden="false" customHeight="false" outlineLevel="0" collapsed="false">
      <c r="A21" s="75"/>
      <c r="B21" s="26"/>
      <c r="C21" s="27"/>
      <c r="D21" s="82" t="s">
        <v>49</v>
      </c>
      <c r="E21" s="63" t="s">
        <v>50</v>
      </c>
      <c r="F21" s="63" t="s">
        <v>51</v>
      </c>
      <c r="G21" s="63" t="n">
        <v>8.4</v>
      </c>
      <c r="H21" s="64" t="n">
        <v>10.3</v>
      </c>
      <c r="I21" s="63" t="n">
        <v>13.7</v>
      </c>
      <c r="J21" s="63" t="n">
        <v>105.2</v>
      </c>
      <c r="K21" s="52" t="n">
        <v>2</v>
      </c>
      <c r="L21" s="51"/>
    </row>
    <row r="22" customFormat="false" ht="15" hidden="false" customHeight="false" outlineLevel="0" collapsed="false">
      <c r="A22" s="75"/>
      <c r="B22" s="26"/>
      <c r="C22" s="27"/>
      <c r="D22" s="63" t="s">
        <v>52</v>
      </c>
      <c r="E22" s="63" t="s">
        <v>53</v>
      </c>
      <c r="F22" s="63" t="n">
        <v>200</v>
      </c>
      <c r="G22" s="63" t="n">
        <v>18.8</v>
      </c>
      <c r="H22" s="64" t="n">
        <v>15.6</v>
      </c>
      <c r="I22" s="63" t="n">
        <v>18.6</v>
      </c>
      <c r="J22" s="63" t="n">
        <v>215.7</v>
      </c>
      <c r="K22" s="63" t="n">
        <v>11</v>
      </c>
      <c r="L22" s="51"/>
    </row>
    <row r="23" customFormat="false" ht="15" hidden="false" customHeight="false" outlineLevel="0" collapsed="false">
      <c r="A23" s="75"/>
      <c r="B23" s="26"/>
      <c r="C23" s="27"/>
      <c r="D23" s="31" t="s">
        <v>54</v>
      </c>
      <c r="E23" s="51"/>
      <c r="F23" s="51"/>
      <c r="G23" s="51"/>
      <c r="H23" s="51"/>
      <c r="I23" s="51"/>
      <c r="J23" s="51"/>
      <c r="K23" s="52"/>
      <c r="L23" s="51"/>
    </row>
    <row r="24" customFormat="false" ht="15" hidden="false" customHeight="false" outlineLevel="0" collapsed="false">
      <c r="A24" s="75"/>
      <c r="B24" s="26"/>
      <c r="C24" s="27"/>
      <c r="D24" s="31" t="s">
        <v>41</v>
      </c>
      <c r="E24" s="83" t="s">
        <v>55</v>
      </c>
      <c r="F24" s="51" t="n">
        <v>200</v>
      </c>
      <c r="G24" s="51" t="n">
        <v>0.8</v>
      </c>
      <c r="H24" s="51" t="n">
        <v>0</v>
      </c>
      <c r="I24" s="51" t="n">
        <v>23</v>
      </c>
      <c r="J24" s="51" t="n">
        <v>94</v>
      </c>
      <c r="K24" s="52" t="n">
        <v>57</v>
      </c>
      <c r="L24" s="51"/>
    </row>
    <row r="25" customFormat="false" ht="15" hidden="false" customHeight="false" outlineLevel="0" collapsed="false">
      <c r="A25" s="75"/>
      <c r="B25" s="26"/>
      <c r="C25" s="27"/>
      <c r="D25" s="31" t="s">
        <v>56</v>
      </c>
      <c r="E25" s="51"/>
      <c r="F25" s="51"/>
      <c r="G25" s="51"/>
      <c r="H25" s="51"/>
      <c r="I25" s="51"/>
      <c r="J25" s="51"/>
      <c r="K25" s="52"/>
      <c r="L25" s="51"/>
    </row>
    <row r="26" customFormat="false" ht="15" hidden="false" customHeight="false" outlineLevel="0" collapsed="false">
      <c r="A26" s="75"/>
      <c r="B26" s="26"/>
      <c r="C26" s="27"/>
      <c r="D26" s="54" t="s">
        <v>34</v>
      </c>
      <c r="E26" s="29" t="s">
        <v>57</v>
      </c>
      <c r="F26" s="29" t="n">
        <v>80</v>
      </c>
      <c r="G26" s="29" t="n">
        <v>2.6</v>
      </c>
      <c r="H26" s="29" t="n">
        <v>0.4</v>
      </c>
      <c r="I26" s="29" t="n">
        <v>17</v>
      </c>
      <c r="J26" s="29" t="n">
        <v>81.6</v>
      </c>
      <c r="K26" s="30" t="n">
        <v>36</v>
      </c>
      <c r="L26" s="51"/>
    </row>
    <row r="27" customFormat="false" ht="15" hidden="false" customHeight="false" outlineLevel="0" collapsed="false">
      <c r="A27" s="7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75"/>
      <c r="B28" s="26"/>
      <c r="C28" s="27"/>
      <c r="D28" s="32"/>
      <c r="E28" s="51"/>
      <c r="F28" s="51"/>
      <c r="G28" s="51"/>
      <c r="H28" s="51"/>
      <c r="I28" s="51"/>
      <c r="J28" s="51"/>
      <c r="K28" s="52"/>
      <c r="L28" s="51"/>
    </row>
    <row r="29" customFormat="false" ht="15" hidden="false" customHeight="false" outlineLevel="0" collapsed="false">
      <c r="A29" s="77"/>
      <c r="B29" s="34"/>
      <c r="C29" s="35"/>
      <c r="D29" s="36" t="s">
        <v>38</v>
      </c>
      <c r="E29" s="66"/>
      <c r="F29" s="66" t="n">
        <f aca="false">SUM(F20:F28)</f>
        <v>580</v>
      </c>
      <c r="G29" s="66" t="n">
        <f aca="false">SUM(G20:G28)</f>
        <v>31.76</v>
      </c>
      <c r="H29" s="66" t="n">
        <f aca="false">SUM(H20:H28)</f>
        <v>34.6</v>
      </c>
      <c r="I29" s="66" t="n">
        <f aca="false">SUM(I20:I28)</f>
        <v>86.9</v>
      </c>
      <c r="J29" s="66" t="n">
        <f aca="false">SUM(J20:J28)</f>
        <v>595.3</v>
      </c>
      <c r="K29" s="67"/>
      <c r="L29" s="66" t="e">
        <f aca="false">SUM(L26:L34)</f>
        <v>#VALUE!</v>
      </c>
    </row>
    <row r="30" customFormat="false" ht="15" hidden="false" customHeight="false" outlineLevel="0" collapsed="false">
      <c r="A30" s="40" t="n">
        <f aca="false">A6</f>
        <v>2</v>
      </c>
      <c r="B30" s="40" t="n">
        <f aca="false">B6</f>
        <v>2</v>
      </c>
      <c r="C30" s="41" t="s">
        <v>58</v>
      </c>
      <c r="D30" s="42" t="s">
        <v>59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75"/>
      <c r="B31" s="26"/>
      <c r="C31" s="27"/>
      <c r="D31" s="42" t="s">
        <v>41</v>
      </c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7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75"/>
      <c r="B33" s="26"/>
      <c r="C33" s="27"/>
      <c r="D33" s="32"/>
      <c r="E33" s="51"/>
      <c r="F33" s="51"/>
      <c r="G33" s="51"/>
      <c r="H33" s="51"/>
      <c r="I33" s="51"/>
      <c r="J33" s="51"/>
      <c r="K33" s="52"/>
      <c r="L33" s="51"/>
    </row>
    <row r="34" customFormat="false" ht="15" hidden="false" customHeight="false" outlineLevel="0" collapsed="false">
      <c r="A34" s="77"/>
      <c r="B34" s="34"/>
      <c r="C34" s="35"/>
      <c r="D34" s="36" t="s">
        <v>38</v>
      </c>
      <c r="E34" s="66"/>
      <c r="F34" s="66" t="n">
        <f aca="false">SUM(F30:F33)</f>
        <v>0</v>
      </c>
      <c r="G34" s="66" t="n">
        <f aca="false">SUM(G30:G33)</f>
        <v>0</v>
      </c>
      <c r="H34" s="66" t="n">
        <f aca="false">SUM(H30:H33)</f>
        <v>0</v>
      </c>
      <c r="I34" s="66" t="n">
        <f aca="false">SUM(I30:I33)</f>
        <v>0</v>
      </c>
      <c r="J34" s="66" t="n">
        <f aca="false">SUM(J30:J33)</f>
        <v>0</v>
      </c>
      <c r="K34" s="67"/>
      <c r="L34" s="66" t="e">
        <f aca="false">SUM(L27:L33)</f>
        <v>#VALUE!</v>
      </c>
    </row>
    <row r="35" customFormat="false" ht="15" hidden="false" customHeight="false" outlineLevel="0" collapsed="false">
      <c r="A35" s="40" t="n">
        <f aca="false">A6</f>
        <v>2</v>
      </c>
      <c r="B35" s="40" t="n">
        <f aca="false">B6</f>
        <v>2</v>
      </c>
      <c r="C35" s="41" t="s">
        <v>60</v>
      </c>
      <c r="D35" s="84" t="s">
        <v>27</v>
      </c>
      <c r="E35" s="63" t="s">
        <v>61</v>
      </c>
      <c r="F35" s="63" t="s">
        <v>62</v>
      </c>
      <c r="G35" s="63" t="n">
        <v>3.46</v>
      </c>
      <c r="H35" s="63" t="n">
        <v>6.26</v>
      </c>
      <c r="I35" s="64" t="n">
        <v>9.98</v>
      </c>
      <c r="J35" s="63" t="n">
        <v>102.5</v>
      </c>
      <c r="K35" s="63" t="n">
        <v>10</v>
      </c>
      <c r="L35" s="29"/>
    </row>
    <row r="36" customFormat="false" ht="15" hidden="false" customHeight="false" outlineLevel="0" collapsed="false">
      <c r="A36" s="75"/>
      <c r="B36" s="26"/>
      <c r="C36" s="27"/>
      <c r="D36" s="84" t="s">
        <v>63</v>
      </c>
      <c r="E36" s="29" t="s">
        <v>64</v>
      </c>
      <c r="F36" s="29" t="s">
        <v>29</v>
      </c>
      <c r="G36" s="29" t="n">
        <v>18</v>
      </c>
      <c r="H36" s="29" t="n">
        <v>9</v>
      </c>
      <c r="I36" s="29" t="n">
        <v>3</v>
      </c>
      <c r="J36" s="29" t="n">
        <v>164.3</v>
      </c>
      <c r="K36" s="30" t="n">
        <v>40</v>
      </c>
      <c r="L36" s="29"/>
    </row>
    <row r="37" customFormat="false" ht="15" hidden="false" customHeight="false" outlineLevel="0" collapsed="false">
      <c r="A37" s="75"/>
      <c r="B37" s="26"/>
      <c r="C37" s="27"/>
      <c r="D37" s="31" t="s">
        <v>41</v>
      </c>
      <c r="E37" s="29" t="s">
        <v>65</v>
      </c>
      <c r="F37" s="29" t="n">
        <v>200</v>
      </c>
      <c r="G37" s="29" t="n">
        <v>0.1</v>
      </c>
      <c r="H37" s="29" t="n">
        <v>0</v>
      </c>
      <c r="I37" s="29" t="n">
        <v>9.9</v>
      </c>
      <c r="J37" s="29" t="n">
        <v>39.9</v>
      </c>
      <c r="K37" s="30" t="n">
        <v>51</v>
      </c>
      <c r="L37" s="29"/>
    </row>
    <row r="38" customFormat="false" ht="15" hidden="false" customHeight="false" outlineLevel="0" collapsed="false">
      <c r="A38" s="75"/>
      <c r="B38" s="26"/>
      <c r="C38" s="27"/>
      <c r="D38" s="54" t="s">
        <v>34</v>
      </c>
      <c r="E38" s="29" t="s">
        <v>57</v>
      </c>
      <c r="F38" s="29" t="n">
        <v>80</v>
      </c>
      <c r="G38" s="29" t="n">
        <v>2.6</v>
      </c>
      <c r="H38" s="29" t="n">
        <v>0.4</v>
      </c>
      <c r="I38" s="29" t="n">
        <v>17</v>
      </c>
      <c r="J38" s="29" t="n">
        <v>81.6</v>
      </c>
      <c r="K38" s="30" t="n">
        <v>36</v>
      </c>
      <c r="L38" s="29"/>
    </row>
    <row r="39" customFormat="false" ht="15" hidden="false" customHeight="false" outlineLevel="0" collapsed="false">
      <c r="A39" s="7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75"/>
      <c r="B40" s="26"/>
      <c r="C40" s="27"/>
      <c r="D40" s="32"/>
      <c r="E40" s="29"/>
      <c r="F40" s="29"/>
      <c r="G40" s="29"/>
      <c r="H40" s="29"/>
      <c r="I40" s="29"/>
      <c r="J40" s="29"/>
      <c r="K40" s="30"/>
      <c r="L40" s="29"/>
    </row>
    <row r="41" customFormat="false" ht="15" hidden="false" customHeight="false" outlineLevel="0" collapsed="false">
      <c r="A41" s="77"/>
      <c r="B41" s="34"/>
      <c r="C41" s="35"/>
      <c r="D41" s="36" t="s">
        <v>38</v>
      </c>
      <c r="E41" s="66"/>
      <c r="F41" s="66" t="n">
        <f aca="false">SUM(F35:F40)</f>
        <v>290</v>
      </c>
      <c r="G41" s="66" t="n">
        <f aca="false">SUM(G35:G40)</f>
        <v>24.56</v>
      </c>
      <c r="H41" s="66" t="n">
        <f aca="false">SUM(H35:H40)</f>
        <v>78.16</v>
      </c>
      <c r="I41" s="66" t="n">
        <f aca="false">SUM(I35:I40)</f>
        <v>40.68</v>
      </c>
      <c r="J41" s="66" t="n">
        <f aca="false">SUM(J35:J40)</f>
        <v>458.3</v>
      </c>
      <c r="K41" s="67"/>
      <c r="L41" s="66" t="e">
        <f aca="false">SUM(L35:L43)</f>
        <v>#VALUE!</v>
      </c>
    </row>
    <row r="42" customFormat="false" ht="15" hidden="false" customHeight="false" outlineLevel="0" collapsed="false">
      <c r="A42" s="40" t="n">
        <f aca="false">A6</f>
        <v>2</v>
      </c>
      <c r="B42" s="40" t="n">
        <f aca="false">B6</f>
        <v>2</v>
      </c>
      <c r="C42" s="41" t="s">
        <v>67</v>
      </c>
      <c r="D42" s="85" t="s">
        <v>68</v>
      </c>
      <c r="E42" s="63" t="s">
        <v>69</v>
      </c>
      <c r="F42" s="63" t="n">
        <v>200</v>
      </c>
      <c r="G42" s="63" t="n">
        <v>12</v>
      </c>
      <c r="H42" s="63" t="n">
        <v>2</v>
      </c>
      <c r="I42" s="64" t="n">
        <v>8.4</v>
      </c>
      <c r="J42" s="63" t="n">
        <v>80</v>
      </c>
      <c r="K42" s="63" t="n">
        <v>58</v>
      </c>
      <c r="L42" s="51"/>
    </row>
    <row r="43" customFormat="false" ht="15" hidden="false" customHeight="false" outlineLevel="0" collapsed="false">
      <c r="A43" s="75"/>
      <c r="B43" s="26"/>
      <c r="C43" s="27"/>
      <c r="D43" s="62" t="s">
        <v>36</v>
      </c>
      <c r="E43" s="63" t="s">
        <v>70</v>
      </c>
      <c r="F43" s="63" t="n">
        <v>100</v>
      </c>
      <c r="G43" s="63" t="n">
        <v>0.6</v>
      </c>
      <c r="H43" s="63" t="n">
        <v>0.6</v>
      </c>
      <c r="I43" s="64" t="n">
        <v>14.3</v>
      </c>
      <c r="J43" s="63" t="n">
        <v>68.6</v>
      </c>
      <c r="K43" s="63" t="n">
        <v>60</v>
      </c>
      <c r="L43" s="51"/>
    </row>
    <row r="44" customFormat="false" ht="15" hidden="false" customHeight="false" outlineLevel="0" collapsed="false">
      <c r="A44" s="75"/>
      <c r="B44" s="26"/>
      <c r="C44" s="27"/>
      <c r="D44" s="42" t="s">
        <v>41</v>
      </c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75"/>
      <c r="B45" s="26"/>
      <c r="C45" s="27"/>
      <c r="D45" s="4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7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75"/>
      <c r="B47" s="26"/>
      <c r="C47" s="27"/>
      <c r="D47" s="32"/>
      <c r="E47" s="51"/>
      <c r="F47" s="51"/>
      <c r="G47" s="51"/>
      <c r="H47" s="51"/>
      <c r="I47" s="51"/>
      <c r="J47" s="51"/>
      <c r="K47" s="52"/>
      <c r="L47" s="51"/>
    </row>
    <row r="48" customFormat="false" ht="15" hidden="false" customHeight="false" outlineLevel="0" collapsed="false">
      <c r="A48" s="77"/>
      <c r="B48" s="34"/>
      <c r="C48" s="35"/>
      <c r="D48" s="65" t="s">
        <v>38</v>
      </c>
      <c r="E48" s="66"/>
      <c r="F48" s="66" t="n">
        <f aca="false">SUM(F42:F47)</f>
        <v>300</v>
      </c>
      <c r="G48" s="66" t="n">
        <f aca="false">SUM(G42:G47)</f>
        <v>12.6</v>
      </c>
      <c r="H48" s="66" t="n">
        <f aca="false">SUM(H42:H47)</f>
        <v>2.6</v>
      </c>
      <c r="I48" s="66" t="n">
        <f aca="false">SUM(I42:I47)</f>
        <v>22.7</v>
      </c>
      <c r="J48" s="66" t="n">
        <f aca="false">SUM(J42:J47)</f>
        <v>148.6</v>
      </c>
      <c r="K48" s="67"/>
      <c r="L48" s="66" t="n">
        <f aca="false">SUM(L42:L49)</f>
        <v>0</v>
      </c>
    </row>
    <row r="49" customFormat="false" ht="15.75" hidden="false" customHeight="true" outlineLevel="0" collapsed="false">
      <c r="A49" s="86" t="n">
        <f aca="false">A6</f>
        <v>2</v>
      </c>
      <c r="B49" s="86" t="n">
        <f aca="false">B6</f>
        <v>2</v>
      </c>
      <c r="C49" s="87" t="s">
        <v>72</v>
      </c>
      <c r="D49" s="87"/>
      <c r="E49" s="72"/>
      <c r="F49" s="72" t="e">
        <f aca="false">F13+F19+F29+F34+F41+F48</f>
        <v>#REF!</v>
      </c>
      <c r="G49" s="72" t="e">
        <f aca="false">G13+G19+G29+G34+G41+G48</f>
        <v>#REF!</v>
      </c>
      <c r="H49" s="72" t="e">
        <f aca="false">H13+H19+H29+H34+H41+H48</f>
        <v>#REF!</v>
      </c>
      <c r="I49" s="72" t="e">
        <f aca="false">I13+I19+I29+I34+I41+I48</f>
        <v>#REF!</v>
      </c>
      <c r="J49" s="72" t="e">
        <f aca="false">J13+J19+J29+J34+J41+J48</f>
        <v>#REF!</v>
      </c>
      <c r="K49" s="73"/>
      <c r="L49" s="72" t="e">
        <f aca="false">L13+L19+L29+L34+L41+L48</f>
        <v>#VALUE!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E57" activeCellId="0" sqref="E5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3</v>
      </c>
      <c r="C6" s="19" t="s">
        <v>26</v>
      </c>
      <c r="D6" s="20" t="s">
        <v>27</v>
      </c>
      <c r="E6" s="22" t="s">
        <v>73</v>
      </c>
      <c r="F6" s="23" t="n">
        <v>200</v>
      </c>
      <c r="G6" s="23" t="n">
        <v>16.6</v>
      </c>
      <c r="H6" s="23" t="n">
        <v>18.24</v>
      </c>
      <c r="I6" s="23" t="n">
        <v>2.88</v>
      </c>
      <c r="J6" s="23" t="n">
        <v>200</v>
      </c>
      <c r="K6" s="24" t="n">
        <v>19</v>
      </c>
      <c r="L6" s="23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15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51"/>
    </row>
    <row r="8" customFormat="false" ht="15" hidden="false" customHeight="false" outlineLevel="0" collapsed="false">
      <c r="A8" s="25"/>
      <c r="B8" s="26"/>
      <c r="C8" s="27"/>
      <c r="D8" s="88" t="s">
        <v>32</v>
      </c>
      <c r="E8" s="30" t="s">
        <v>65</v>
      </c>
      <c r="F8" s="30" t="n">
        <v>200</v>
      </c>
      <c r="G8" s="30" t="n">
        <v>0.1</v>
      </c>
      <c r="H8" s="30" t="n">
        <v>0</v>
      </c>
      <c r="I8" s="30" t="n">
        <v>9.9</v>
      </c>
      <c r="J8" s="30" t="n">
        <v>39.9</v>
      </c>
      <c r="K8" s="30" t="n">
        <v>51</v>
      </c>
      <c r="L8" s="51"/>
    </row>
    <row r="9" customFormat="false" ht="15" hidden="false" customHeight="false" outlineLevel="0" collapsed="false">
      <c r="A9" s="25"/>
      <c r="B9" s="26"/>
      <c r="C9" s="27"/>
      <c r="D9" s="31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51"/>
    </row>
    <row r="11" customFormat="false" ht="15" hidden="false" customHeight="false" outlineLevel="0" collapsed="false">
      <c r="A11" s="25"/>
      <c r="B11" s="26"/>
      <c r="C11" s="27"/>
      <c r="D11" s="28" t="s">
        <v>74</v>
      </c>
      <c r="E11" s="29" t="s">
        <v>75</v>
      </c>
      <c r="F11" s="29" t="n">
        <v>24</v>
      </c>
      <c r="G11" s="29" t="n">
        <v>4.3</v>
      </c>
      <c r="H11" s="29" t="n">
        <v>5.4</v>
      </c>
      <c r="I11" s="29" t="n">
        <v>0</v>
      </c>
      <c r="J11" s="29" t="n">
        <v>67.4</v>
      </c>
      <c r="K11" s="30" t="n">
        <v>48</v>
      </c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51"/>
      <c r="F12" s="51"/>
      <c r="G12" s="51"/>
      <c r="H12" s="51"/>
      <c r="I12" s="51"/>
      <c r="J12" s="51"/>
      <c r="K12" s="52"/>
      <c r="L12" s="51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66"/>
      <c r="F13" s="66" t="n">
        <f aca="false">SUM(F6:F12)</f>
        <v>659</v>
      </c>
      <c r="G13" s="66" t="n">
        <f aca="false">SUM(G6:G12)</f>
        <v>25.9</v>
      </c>
      <c r="H13" s="66" t="n">
        <f aca="false">SUM(H6:H12)</f>
        <v>86.64</v>
      </c>
      <c r="I13" s="66" t="n">
        <f aca="false">SUM(I6:I12)</f>
        <v>41.78</v>
      </c>
      <c r="J13" s="66" t="n">
        <f aca="false">SUM(J6:J12)</f>
        <v>506.2</v>
      </c>
      <c r="K13" s="67"/>
      <c r="L13" s="66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3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31" t="s">
        <v>41</v>
      </c>
      <c r="E15" s="83" t="s">
        <v>55</v>
      </c>
      <c r="F15" s="51" t="n">
        <v>200</v>
      </c>
      <c r="G15" s="51" t="n">
        <v>0.8</v>
      </c>
      <c r="H15" s="51" t="n">
        <v>0</v>
      </c>
      <c r="I15" s="51" t="n">
        <v>23</v>
      </c>
      <c r="J15" s="51" t="n">
        <v>94</v>
      </c>
      <c r="K15" s="52" t="n">
        <v>57</v>
      </c>
      <c r="L15" s="51"/>
    </row>
    <row r="16" customFormat="false" ht="15" hidden="false" customHeight="false" outlineLevel="0" collapsed="false">
      <c r="A16" s="25"/>
      <c r="B16" s="26"/>
      <c r="C16" s="27"/>
      <c r="D16" s="89" t="s">
        <v>76</v>
      </c>
      <c r="E16" s="29" t="s">
        <v>77</v>
      </c>
      <c r="F16" s="29" t="n">
        <v>80</v>
      </c>
      <c r="G16" s="29" t="n">
        <v>5.4</v>
      </c>
      <c r="H16" s="29" t="n">
        <v>5.8</v>
      </c>
      <c r="I16" s="29" t="n">
        <v>32.4</v>
      </c>
      <c r="J16" s="29" t="n">
        <v>95</v>
      </c>
      <c r="K16" s="30" t="n">
        <v>38</v>
      </c>
      <c r="L16" s="29"/>
    </row>
    <row r="17" customFormat="false" ht="15" hidden="false" customHeight="false" outlineLevel="0" collapsed="false">
      <c r="A17" s="25"/>
      <c r="B17" s="26"/>
      <c r="C17" s="27"/>
      <c r="D17" s="89" t="s">
        <v>34</v>
      </c>
      <c r="E17" s="29" t="s">
        <v>35</v>
      </c>
      <c r="F17" s="29" t="n">
        <v>160</v>
      </c>
      <c r="G17" s="29" t="n">
        <v>3.1</v>
      </c>
      <c r="H17" s="29" t="n">
        <v>0.2</v>
      </c>
      <c r="I17" s="29" t="n">
        <v>20.1</v>
      </c>
      <c r="J17" s="29" t="n">
        <v>94.7</v>
      </c>
      <c r="K17" s="30" t="n">
        <v>37</v>
      </c>
      <c r="L17" s="63"/>
    </row>
    <row r="18" customFormat="false" ht="15" hidden="false" customHeight="false" outlineLevel="0" collapsed="false">
      <c r="A18" s="33"/>
      <c r="B18" s="34"/>
      <c r="C18" s="35"/>
      <c r="D18" s="90" t="s">
        <v>38</v>
      </c>
      <c r="E18" s="37"/>
      <c r="F18" s="37" t="n">
        <f aca="false">SUM(F14:F17)</f>
        <v>540</v>
      </c>
      <c r="G18" s="37" t="n">
        <f aca="false">SUM(G14:G17)</f>
        <v>10.7</v>
      </c>
      <c r="H18" s="37" t="n">
        <f aca="false">SUM(H14:H17)</f>
        <v>6.3</v>
      </c>
      <c r="I18" s="37" t="n">
        <f aca="false">SUM(I14:I17)</f>
        <v>87.6</v>
      </c>
      <c r="J18" s="37" t="n">
        <f aca="false">SUM(J14:J17)</f>
        <v>347.9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3</v>
      </c>
      <c r="C19" s="41" t="s">
        <v>46</v>
      </c>
      <c r="D19" s="31" t="s">
        <v>47</v>
      </c>
      <c r="E19" s="29" t="s">
        <v>78</v>
      </c>
      <c r="F19" s="29" t="n">
        <v>100</v>
      </c>
      <c r="G19" s="29" t="n">
        <v>1.8</v>
      </c>
      <c r="H19" s="29" t="n">
        <v>10</v>
      </c>
      <c r="I19" s="29" t="n">
        <v>10</v>
      </c>
      <c r="J19" s="29" t="n">
        <v>64.2</v>
      </c>
      <c r="K19" s="30" t="n">
        <v>33</v>
      </c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80</v>
      </c>
      <c r="F20" s="63" t="s">
        <v>81</v>
      </c>
      <c r="G20" s="63" t="n">
        <v>4.65</v>
      </c>
      <c r="H20" s="63" t="n">
        <v>10.01</v>
      </c>
      <c r="I20" s="64" t="n">
        <v>10.08</v>
      </c>
      <c r="J20" s="63" t="n">
        <v>132.3</v>
      </c>
      <c r="K20" s="63" t="n">
        <v>4</v>
      </c>
      <c r="L20" s="51"/>
    </row>
    <row r="21" customFormat="false" ht="15" hidden="false" customHeight="false" outlineLevel="0" collapsed="false">
      <c r="A21" s="25"/>
      <c r="B21" s="26"/>
      <c r="C21" s="27"/>
      <c r="D21" s="91" t="s">
        <v>52</v>
      </c>
      <c r="E21" s="63" t="s">
        <v>82</v>
      </c>
      <c r="F21" s="63" t="s">
        <v>29</v>
      </c>
      <c r="G21" s="63" t="n">
        <v>7.6</v>
      </c>
      <c r="H21" s="63" t="n">
        <v>9.2</v>
      </c>
      <c r="I21" s="64" t="n">
        <v>48.8</v>
      </c>
      <c r="J21" s="63" t="n">
        <v>150.7</v>
      </c>
      <c r="K21" s="63" t="n">
        <v>18</v>
      </c>
      <c r="L21" s="51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92" t="s">
        <v>83</v>
      </c>
      <c r="F22" s="63" t="s">
        <v>84</v>
      </c>
      <c r="G22" s="63" t="n">
        <v>12.7</v>
      </c>
      <c r="H22" s="63" t="n">
        <v>5.2</v>
      </c>
      <c r="I22" s="63" t="n">
        <v>4.4</v>
      </c>
      <c r="J22" s="64" t="n">
        <v>95.1</v>
      </c>
      <c r="K22" s="63" t="n">
        <v>77</v>
      </c>
      <c r="L22" s="63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42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51"/>
      <c r="F24" s="51"/>
      <c r="G24" s="51"/>
      <c r="H24" s="51"/>
      <c r="I24" s="51"/>
      <c r="J24" s="51"/>
      <c r="K24" s="52"/>
      <c r="L24" s="51"/>
    </row>
    <row r="25" customFormat="false" ht="15" hidden="false" customHeight="false" outlineLevel="0" collapsed="false">
      <c r="A25" s="25"/>
      <c r="B25" s="26"/>
      <c r="C25" s="27"/>
      <c r="D25" s="54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380</v>
      </c>
      <c r="G28" s="66" t="n">
        <f aca="false">SUM(G19:G27)</f>
        <v>33.35</v>
      </c>
      <c r="H28" s="66" t="n">
        <f aca="false">SUM(H19:H27)</f>
        <v>34.87</v>
      </c>
      <c r="I28" s="66" t="n">
        <f aca="false">SUM(I19:I27)</f>
        <v>125.48</v>
      </c>
      <c r="J28" s="66" t="n">
        <f aca="false">SUM(J19:J27)</f>
        <v>633.9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3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3</v>
      </c>
      <c r="C34" s="41" t="s">
        <v>60</v>
      </c>
      <c r="D34" s="31" t="s">
        <v>27</v>
      </c>
      <c r="E34" s="83" t="s">
        <v>85</v>
      </c>
      <c r="F34" s="51" t="n">
        <v>200</v>
      </c>
      <c r="G34" s="51" t="n">
        <v>17.7</v>
      </c>
      <c r="H34" s="51" t="n">
        <v>14.2</v>
      </c>
      <c r="I34" s="51" t="n">
        <v>27.4</v>
      </c>
      <c r="J34" s="51" t="n">
        <v>283.1</v>
      </c>
      <c r="K34" s="52" t="n">
        <v>71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31" t="s">
        <v>41</v>
      </c>
      <c r="E36" s="83" t="s">
        <v>86</v>
      </c>
      <c r="F36" s="51" t="n">
        <v>200</v>
      </c>
      <c r="G36" s="51" t="n">
        <v>1.64</v>
      </c>
      <c r="H36" s="51" t="n">
        <v>1.64</v>
      </c>
      <c r="I36" s="51" t="n">
        <v>2.38</v>
      </c>
      <c r="J36" s="51" t="n">
        <v>30</v>
      </c>
      <c r="K36" s="52" t="n">
        <v>52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28" t="s">
        <v>30</v>
      </c>
      <c r="E38" s="29" t="s">
        <v>31</v>
      </c>
      <c r="F38" s="29" t="n">
        <v>10</v>
      </c>
      <c r="G38" s="29" t="n">
        <v>0.4</v>
      </c>
      <c r="H38" s="29" t="n">
        <v>62.5</v>
      </c>
      <c r="I38" s="29" t="n">
        <v>0.8</v>
      </c>
      <c r="J38" s="29" t="n">
        <v>70</v>
      </c>
      <c r="K38" s="30" t="n">
        <v>50</v>
      </c>
      <c r="L38" s="29"/>
    </row>
    <row r="39" customFormat="false" ht="15" hidden="false" customHeight="false" outlineLevel="0" collapsed="false">
      <c r="A39" s="25"/>
      <c r="B39" s="26"/>
      <c r="C39" s="27"/>
      <c r="D39" s="32"/>
      <c r="E39" s="51"/>
      <c r="F39" s="51"/>
      <c r="G39" s="51"/>
      <c r="H39" s="51"/>
      <c r="I39" s="51"/>
      <c r="J39" s="51"/>
      <c r="K39" s="52"/>
      <c r="L39" s="51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490</v>
      </c>
      <c r="G40" s="66" t="n">
        <f aca="false">SUM(G34:G39)</f>
        <v>22.34</v>
      </c>
      <c r="H40" s="66" t="n">
        <f aca="false">SUM(H34:H39)</f>
        <v>78.74</v>
      </c>
      <c r="I40" s="66" t="n">
        <f aca="false">SUM(I34:I39)</f>
        <v>47.58</v>
      </c>
      <c r="J40" s="66" t="n">
        <f aca="false">SUM(J34:J39)</f>
        <v>464.7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3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3</v>
      </c>
      <c r="C48" s="87" t="s">
        <v>72</v>
      </c>
      <c r="D48" s="87"/>
      <c r="E48" s="93"/>
      <c r="F48" s="93" t="n">
        <f aca="false">F13+F18+F28+F33+F40+F47</f>
        <v>2369</v>
      </c>
      <c r="G48" s="93" t="n">
        <f aca="false">G13+G18+G28+G33+G40+G47</f>
        <v>104.89</v>
      </c>
      <c r="H48" s="93" t="n">
        <f aca="false">H13+H18+H28+H33+H40+H47</f>
        <v>209.15</v>
      </c>
      <c r="I48" s="93" t="n">
        <f aca="false">I13+I18+I28+I33+I40+I47</f>
        <v>325.14</v>
      </c>
      <c r="J48" s="93" t="n">
        <f aca="false">J13+J18+J28+J33+J40+J47</f>
        <v>2101.3</v>
      </c>
      <c r="K48" s="94"/>
      <c r="L48" s="93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9" activeCellId="0" sqref="A4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tru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true" hidden="false" outlineLevel="0" max="12" min="12" style="1" width="9.14"/>
  </cols>
  <sheetData>
    <row r="1" customFormat="false" ht="1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customFormat="false" ht="15" hidden="false" customHeight="false" outlineLevel="0" collapsed="false">
      <c r="A3" s="7" t="s">
        <v>8</v>
      </c>
      <c r="C3" s="1"/>
      <c r="D3" s="8"/>
      <c r="E3" s="9" t="s">
        <v>9</v>
      </c>
      <c r="G3" s="1" t="s">
        <v>10</v>
      </c>
      <c r="H3" s="10"/>
      <c r="I3" s="10"/>
      <c r="J3" s="11" t="n">
        <v>2023</v>
      </c>
      <c r="K3" s="2"/>
    </row>
    <row r="4" customFormat="false" ht="15.75" hidden="false" customHeight="false" outlineLevel="0" collapsed="false">
      <c r="C4" s="1"/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87</v>
      </c>
      <c r="F6" s="21" t="s">
        <v>88</v>
      </c>
      <c r="G6" s="21" t="n">
        <v>7.5</v>
      </c>
      <c r="H6" s="21" t="n">
        <v>5.9</v>
      </c>
      <c r="I6" s="21" t="n">
        <v>42.5</v>
      </c>
      <c r="J6" s="21" t="n">
        <v>297.1</v>
      </c>
      <c r="K6" s="76" t="n">
        <v>24</v>
      </c>
      <c r="L6" s="21"/>
    </row>
    <row r="7" customFormat="false" ht="15" hidden="false" customHeight="false" outlineLevel="0" collapsed="false">
      <c r="A7" s="25"/>
      <c r="B7" s="26"/>
      <c r="C7" s="27"/>
      <c r="D7" s="28" t="s">
        <v>30</v>
      </c>
      <c r="E7" s="29" t="s">
        <v>31</v>
      </c>
      <c r="F7" s="29" t="n">
        <v>10</v>
      </c>
      <c r="G7" s="29" t="n">
        <v>0.4</v>
      </c>
      <c r="H7" s="29" t="n">
        <v>62.5</v>
      </c>
      <c r="I7" s="29" t="n">
        <v>0.8</v>
      </c>
      <c r="J7" s="29" t="n">
        <v>70</v>
      </c>
      <c r="K7" s="30" t="n">
        <v>50</v>
      </c>
      <c r="L7" s="29"/>
    </row>
    <row r="8" customFormat="false" ht="15" hidden="false" customHeight="false" outlineLevel="0" collapsed="false">
      <c r="A8" s="25"/>
      <c r="B8" s="26"/>
      <c r="C8" s="27"/>
      <c r="D8" s="84" t="s">
        <v>32</v>
      </c>
      <c r="E8" s="29" t="s">
        <v>86</v>
      </c>
      <c r="F8" s="29" t="n">
        <v>200</v>
      </c>
      <c r="G8" s="29" t="n">
        <v>1.64</v>
      </c>
      <c r="H8" s="29" t="n">
        <v>1.64</v>
      </c>
      <c r="I8" s="29" t="n">
        <v>2.38</v>
      </c>
      <c r="J8" s="29" t="n">
        <v>30</v>
      </c>
      <c r="K8" s="30" t="n">
        <v>52</v>
      </c>
      <c r="L8" s="29"/>
    </row>
    <row r="9" customFormat="false" ht="15" hidden="false" customHeight="false" outlineLevel="0" collapsed="false">
      <c r="A9" s="25"/>
      <c r="B9" s="26"/>
      <c r="C9" s="27"/>
      <c r="D9" s="89" t="s">
        <v>34</v>
      </c>
      <c r="E9" s="29" t="s">
        <v>35</v>
      </c>
      <c r="F9" s="29" t="n">
        <v>120</v>
      </c>
      <c r="G9" s="29" t="n">
        <v>3.1</v>
      </c>
      <c r="H9" s="29" t="n">
        <v>0.2</v>
      </c>
      <c r="I9" s="29" t="n">
        <v>20.1</v>
      </c>
      <c r="J9" s="29" t="n">
        <v>94.7</v>
      </c>
      <c r="K9" s="30" t="n">
        <v>37</v>
      </c>
      <c r="L9" s="63"/>
    </row>
    <row r="10" customFormat="false" ht="15" hidden="false" customHeight="false" outlineLevel="0" collapsed="false">
      <c r="A10" s="25"/>
      <c r="B10" s="26"/>
      <c r="C10" s="27"/>
      <c r="D10" s="31" t="s">
        <v>36</v>
      </c>
      <c r="E10" s="29" t="s">
        <v>37</v>
      </c>
      <c r="F10" s="29" t="n">
        <v>100</v>
      </c>
      <c r="G10" s="29" t="n">
        <v>1.4</v>
      </c>
      <c r="H10" s="29" t="n">
        <v>0.3</v>
      </c>
      <c r="I10" s="29" t="n">
        <v>8.1</v>
      </c>
      <c r="J10" s="29" t="n">
        <v>34.2</v>
      </c>
      <c r="K10" s="30" t="n">
        <v>61</v>
      </c>
      <c r="L10" s="29"/>
    </row>
    <row r="11" customFormat="false" ht="15" hidden="false" customHeight="false" outlineLevel="0" collapsed="false">
      <c r="A11" s="25"/>
      <c r="B11" s="26"/>
      <c r="C11" s="27"/>
      <c r="D11" s="32"/>
      <c r="E11" s="29"/>
      <c r="F11" s="29"/>
      <c r="G11" s="29"/>
      <c r="H11" s="29"/>
      <c r="I11" s="29"/>
      <c r="J11" s="29"/>
      <c r="K11" s="30"/>
      <c r="L11" s="29"/>
    </row>
    <row r="12" customFormat="false" ht="15" hidden="false" customHeight="false" outlineLevel="0" collapsed="false">
      <c r="A12" s="25"/>
      <c r="B12" s="26"/>
      <c r="C12" s="27"/>
      <c r="D12" s="32"/>
      <c r="E12" s="29"/>
      <c r="F12" s="29"/>
      <c r="G12" s="29"/>
      <c r="H12" s="29"/>
      <c r="I12" s="29"/>
      <c r="J12" s="29"/>
      <c r="K12" s="30"/>
      <c r="L12" s="29"/>
    </row>
    <row r="13" customFormat="false" ht="15" hidden="false" customHeight="false" outlineLevel="0" collapsed="false">
      <c r="A13" s="33"/>
      <c r="B13" s="34"/>
      <c r="C13" s="35"/>
      <c r="D13" s="36" t="s">
        <v>38</v>
      </c>
      <c r="E13" s="37"/>
      <c r="F13" s="37" t="n">
        <f aca="false">SUM(F6:F12)</f>
        <v>430</v>
      </c>
      <c r="G13" s="37" t="n">
        <f aca="false">SUM(G6:G12)</f>
        <v>14.04</v>
      </c>
      <c r="H13" s="37" t="n">
        <f aca="false">SUM(H6:H12)</f>
        <v>70.54</v>
      </c>
      <c r="I13" s="37" t="n">
        <f aca="false">SUM(I6:I12)</f>
        <v>73.88</v>
      </c>
      <c r="J13" s="37" t="n">
        <f aca="false">SUM(J6:J12)</f>
        <v>526</v>
      </c>
      <c r="K13" s="38"/>
      <c r="L13" s="37" t="n">
        <f aca="false">SUM(L6:L12)</f>
        <v>0</v>
      </c>
    </row>
    <row r="14" customFormat="false" ht="15" hidden="false" customHeight="false" outlineLevel="0" collapsed="false">
      <c r="A14" s="39" t="n">
        <f aca="false">A6</f>
        <v>2</v>
      </c>
      <c r="B14" s="40" t="n">
        <f aca="false">B6</f>
        <v>4</v>
      </c>
      <c r="C14" s="41" t="s">
        <v>39</v>
      </c>
      <c r="D14" s="78" t="s">
        <v>36</v>
      </c>
      <c r="E14" s="29" t="s">
        <v>40</v>
      </c>
      <c r="F14" s="29" t="n">
        <v>100</v>
      </c>
      <c r="G14" s="29" t="n">
        <v>1.4</v>
      </c>
      <c r="H14" s="29" t="n">
        <v>0.3</v>
      </c>
      <c r="I14" s="29" t="n">
        <v>12.1</v>
      </c>
      <c r="J14" s="29" t="n">
        <v>64.2</v>
      </c>
      <c r="K14" s="30" t="n">
        <v>62</v>
      </c>
      <c r="L14" s="29"/>
    </row>
    <row r="15" customFormat="false" ht="15" hidden="false" customHeight="false" outlineLevel="0" collapsed="false">
      <c r="A15" s="25"/>
      <c r="B15" s="26"/>
      <c r="C15" s="27"/>
      <c r="D15" s="89" t="s">
        <v>34</v>
      </c>
      <c r="E15" s="29" t="s">
        <v>35</v>
      </c>
      <c r="F15" s="29" t="n">
        <v>160</v>
      </c>
      <c r="G15" s="29" t="n">
        <v>3.1</v>
      </c>
      <c r="H15" s="29" t="n">
        <v>0.2</v>
      </c>
      <c r="I15" s="29" t="n">
        <v>20.1</v>
      </c>
      <c r="J15" s="29" t="n">
        <v>94.7</v>
      </c>
      <c r="K15" s="30" t="n">
        <v>37</v>
      </c>
      <c r="L15" s="63"/>
    </row>
    <row r="16" customFormat="false" ht="15" hidden="false" customHeight="false" outlineLevel="0" collapsed="false">
      <c r="A16" s="25"/>
      <c r="B16" s="26"/>
      <c r="C16" s="27"/>
      <c r="D16" s="89" t="s">
        <v>89</v>
      </c>
      <c r="E16" s="29" t="s">
        <v>90</v>
      </c>
      <c r="F16" s="29" t="n">
        <v>30</v>
      </c>
      <c r="G16" s="29" t="n">
        <v>3.2</v>
      </c>
      <c r="H16" s="29" t="n">
        <v>4.1</v>
      </c>
      <c r="I16" s="29" t="n">
        <v>32.6</v>
      </c>
      <c r="J16" s="29" t="n">
        <v>106.4</v>
      </c>
      <c r="K16" s="30" t="n">
        <v>74</v>
      </c>
      <c r="L16" s="63"/>
    </row>
    <row r="17" customFormat="false" ht="15" hidden="false" customHeight="false" outlineLevel="0" collapsed="false">
      <c r="A17" s="25"/>
      <c r="B17" s="26"/>
      <c r="C17" s="27"/>
      <c r="D17" s="28" t="s">
        <v>32</v>
      </c>
      <c r="E17" s="29" t="s">
        <v>91</v>
      </c>
      <c r="F17" s="29" t="n">
        <v>200</v>
      </c>
      <c r="G17" s="29" t="n">
        <v>4.62</v>
      </c>
      <c r="H17" s="29" t="n">
        <v>4.02</v>
      </c>
      <c r="I17" s="29" t="n">
        <v>43.8</v>
      </c>
      <c r="J17" s="29" t="s">
        <v>92</v>
      </c>
      <c r="K17" s="30" t="n">
        <v>63</v>
      </c>
      <c r="L17" s="29"/>
    </row>
    <row r="18" customFormat="false" ht="15" hidden="false" customHeight="false" outlineLevel="0" collapsed="false">
      <c r="A18" s="33"/>
      <c r="B18" s="34"/>
      <c r="C18" s="35"/>
      <c r="D18" s="36" t="s">
        <v>38</v>
      </c>
      <c r="E18" s="37"/>
      <c r="F18" s="37" t="n">
        <f aca="false">SUM(F14:F17)</f>
        <v>490</v>
      </c>
      <c r="G18" s="37" t="n">
        <f aca="false">SUM(G14:G17)</f>
        <v>12.32</v>
      </c>
      <c r="H18" s="37" t="n">
        <f aca="false">SUM(H14:H17)</f>
        <v>8.62</v>
      </c>
      <c r="I18" s="37" t="n">
        <f aca="false">SUM(I14:I17)</f>
        <v>108.6</v>
      </c>
      <c r="J18" s="37" t="n">
        <f aca="false">SUM(J14:J17)</f>
        <v>265.3</v>
      </c>
      <c r="K18" s="38"/>
      <c r="L18" s="37" t="e">
        <f aca="false">SUM(L14:L23)</f>
        <v>#VALUE!</v>
      </c>
    </row>
    <row r="19" customFormat="false" ht="15" hidden="false" customHeight="false" outlineLevel="0" collapsed="false">
      <c r="A19" s="39" t="n">
        <f aca="false">A6</f>
        <v>2</v>
      </c>
      <c r="B19" s="40" t="n">
        <f aca="false">B6</f>
        <v>4</v>
      </c>
      <c r="C19" s="41" t="s">
        <v>46</v>
      </c>
      <c r="D19" s="31" t="s">
        <v>47</v>
      </c>
      <c r="E19" s="29"/>
      <c r="F19" s="29"/>
      <c r="G19" s="29"/>
      <c r="H19" s="29"/>
      <c r="I19" s="29"/>
      <c r="J19" s="29"/>
      <c r="K19" s="30"/>
      <c r="L19" s="29"/>
    </row>
    <row r="20" customFormat="false" ht="15" hidden="false" customHeight="false" outlineLevel="0" collapsed="false">
      <c r="A20" s="25"/>
      <c r="B20" s="26"/>
      <c r="C20" s="27"/>
      <c r="D20" s="31" t="s">
        <v>79</v>
      </c>
      <c r="E20" s="63" t="s">
        <v>93</v>
      </c>
      <c r="F20" s="63" t="n">
        <v>250</v>
      </c>
      <c r="G20" s="63" t="n">
        <v>4.22</v>
      </c>
      <c r="H20" s="63" t="n">
        <v>3.95</v>
      </c>
      <c r="I20" s="64" t="n">
        <v>22.66</v>
      </c>
      <c r="J20" s="63" t="n">
        <v>152</v>
      </c>
      <c r="K20" s="63" t="n">
        <v>5</v>
      </c>
      <c r="L20" s="51"/>
    </row>
    <row r="21" customFormat="false" ht="15" hidden="false" customHeight="false" outlineLevel="0" collapsed="false">
      <c r="A21" s="25"/>
      <c r="B21" s="26"/>
      <c r="C21" s="27"/>
      <c r="D21" s="31" t="s">
        <v>52</v>
      </c>
      <c r="E21" s="29" t="s">
        <v>94</v>
      </c>
      <c r="F21" s="29" t="n">
        <v>200</v>
      </c>
      <c r="G21" s="29" t="n">
        <v>10</v>
      </c>
      <c r="H21" s="29" t="n">
        <v>8.2</v>
      </c>
      <c r="I21" s="29" t="n">
        <v>10.8</v>
      </c>
      <c r="J21" s="29" t="n">
        <v>280</v>
      </c>
      <c r="K21" s="30" t="n">
        <v>9</v>
      </c>
      <c r="L21" s="29"/>
    </row>
    <row r="22" customFormat="false" ht="15" hidden="false" customHeight="false" outlineLevel="0" collapsed="false">
      <c r="A22" s="25"/>
      <c r="B22" s="26"/>
      <c r="C22" s="27"/>
      <c r="D22" s="31" t="s">
        <v>54</v>
      </c>
      <c r="E22" s="29"/>
      <c r="F22" s="29"/>
      <c r="G22" s="29"/>
      <c r="H22" s="29"/>
      <c r="I22" s="29"/>
      <c r="J22" s="29"/>
      <c r="K22" s="30"/>
      <c r="L22" s="29"/>
    </row>
    <row r="23" customFormat="false" ht="15" hidden="false" customHeight="false" outlineLevel="0" collapsed="false">
      <c r="A23" s="25"/>
      <c r="B23" s="26"/>
      <c r="C23" s="27"/>
      <c r="D23" s="79" t="s">
        <v>41</v>
      </c>
      <c r="E23" s="29" t="s">
        <v>95</v>
      </c>
      <c r="F23" s="29" t="n">
        <v>200</v>
      </c>
      <c r="G23" s="29" t="n">
        <v>4</v>
      </c>
      <c r="H23" s="29" t="n">
        <v>0.06</v>
      </c>
      <c r="I23" s="29" t="n">
        <v>35.2</v>
      </c>
      <c r="J23" s="29" t="n">
        <v>110</v>
      </c>
      <c r="K23" s="30" t="n">
        <v>53</v>
      </c>
      <c r="L23" s="29"/>
    </row>
    <row r="24" customFormat="false" ht="15" hidden="false" customHeight="false" outlineLevel="0" collapsed="false">
      <c r="A24" s="25"/>
      <c r="B24" s="26"/>
      <c r="C24" s="27"/>
      <c r="D24" s="31" t="s">
        <v>56</v>
      </c>
      <c r="E24" s="29"/>
      <c r="F24" s="29"/>
      <c r="G24" s="29"/>
      <c r="H24" s="29"/>
      <c r="I24" s="29"/>
      <c r="J24" s="29"/>
      <c r="K24" s="30"/>
      <c r="L24" s="29"/>
    </row>
    <row r="25" customFormat="false" ht="15" hidden="false" customHeight="false" outlineLevel="0" collapsed="false">
      <c r="A25" s="25"/>
      <c r="B25" s="26"/>
      <c r="C25" s="27"/>
      <c r="D25" s="31" t="s">
        <v>34</v>
      </c>
      <c r="E25" s="29" t="s">
        <v>57</v>
      </c>
      <c r="F25" s="29" t="n">
        <v>80</v>
      </c>
      <c r="G25" s="29" t="n">
        <v>2.6</v>
      </c>
      <c r="H25" s="29" t="n">
        <v>0.4</v>
      </c>
      <c r="I25" s="29" t="n">
        <v>17</v>
      </c>
      <c r="J25" s="29" t="n">
        <v>81.6</v>
      </c>
      <c r="K25" s="30" t="n">
        <v>36</v>
      </c>
      <c r="L25" s="29"/>
    </row>
    <row r="26" customFormat="false" ht="15" hidden="false" customHeight="false" outlineLevel="0" collapsed="false">
      <c r="A26" s="25"/>
      <c r="B26" s="26"/>
      <c r="C26" s="27"/>
      <c r="D26" s="32"/>
      <c r="E26" s="51"/>
      <c r="F26" s="51"/>
      <c r="G26" s="51"/>
      <c r="H26" s="51"/>
      <c r="I26" s="51"/>
      <c r="J26" s="51"/>
      <c r="K26" s="52"/>
      <c r="L26" s="51"/>
    </row>
    <row r="27" customFormat="false" ht="15" hidden="false" customHeight="false" outlineLevel="0" collapsed="false">
      <c r="A27" s="25"/>
      <c r="B27" s="26"/>
      <c r="C27" s="27"/>
      <c r="D27" s="32"/>
      <c r="E27" s="51"/>
      <c r="F27" s="51"/>
      <c r="G27" s="51"/>
      <c r="H27" s="51"/>
      <c r="I27" s="51"/>
      <c r="J27" s="51"/>
      <c r="K27" s="52"/>
      <c r="L27" s="51"/>
    </row>
    <row r="28" customFormat="false" ht="15" hidden="false" customHeight="false" outlineLevel="0" collapsed="false">
      <c r="A28" s="33"/>
      <c r="B28" s="34"/>
      <c r="C28" s="35"/>
      <c r="D28" s="36" t="s">
        <v>38</v>
      </c>
      <c r="E28" s="66"/>
      <c r="F28" s="66" t="n">
        <f aca="false">SUM(F19:F27)</f>
        <v>730</v>
      </c>
      <c r="G28" s="66" t="n">
        <f aca="false">SUM(G19:G27)</f>
        <v>20.82</v>
      </c>
      <c r="H28" s="66" t="n">
        <f aca="false">SUM(H19:H27)</f>
        <v>12.61</v>
      </c>
      <c r="I28" s="66" t="n">
        <f aca="false">SUM(I19:I27)</f>
        <v>85.66</v>
      </c>
      <c r="J28" s="66" t="n">
        <f aca="false">SUM(J19:J27)</f>
        <v>623.6</v>
      </c>
      <c r="K28" s="67"/>
      <c r="L28" s="66" t="e">
        <f aca="false">SUM(L25:L33)</f>
        <v>#VALUE!</v>
      </c>
    </row>
    <row r="29" customFormat="false" ht="15" hidden="false" customHeight="false" outlineLevel="0" collapsed="false">
      <c r="A29" s="39" t="n">
        <f aca="false">A6</f>
        <v>2</v>
      </c>
      <c r="B29" s="40" t="n">
        <f aca="false">B6</f>
        <v>4</v>
      </c>
      <c r="C29" s="41" t="s">
        <v>58</v>
      </c>
      <c r="D29" s="42" t="s">
        <v>59</v>
      </c>
      <c r="E29" s="51"/>
      <c r="F29" s="51"/>
      <c r="G29" s="51"/>
      <c r="H29" s="51"/>
      <c r="I29" s="51"/>
      <c r="J29" s="51"/>
      <c r="K29" s="52"/>
      <c r="L29" s="51"/>
    </row>
    <row r="30" customFormat="false" ht="15" hidden="false" customHeight="false" outlineLevel="0" collapsed="false">
      <c r="A30" s="25"/>
      <c r="B30" s="26"/>
      <c r="C30" s="27"/>
      <c r="D30" s="42" t="s">
        <v>41</v>
      </c>
      <c r="E30" s="51"/>
      <c r="F30" s="51"/>
      <c r="G30" s="51"/>
      <c r="H30" s="51"/>
      <c r="I30" s="51"/>
      <c r="J30" s="51"/>
      <c r="K30" s="52"/>
      <c r="L30" s="51"/>
    </row>
    <row r="31" customFormat="false" ht="15" hidden="false" customHeight="false" outlineLevel="0" collapsed="false">
      <c r="A31" s="25"/>
      <c r="B31" s="26"/>
      <c r="C31" s="27"/>
      <c r="D31" s="32"/>
      <c r="E31" s="51"/>
      <c r="F31" s="51"/>
      <c r="G31" s="51"/>
      <c r="H31" s="51"/>
      <c r="I31" s="51"/>
      <c r="J31" s="51"/>
      <c r="K31" s="52"/>
      <c r="L31" s="51"/>
    </row>
    <row r="32" customFormat="false" ht="15" hidden="false" customHeight="false" outlineLevel="0" collapsed="false">
      <c r="A32" s="25"/>
      <c r="B32" s="26"/>
      <c r="C32" s="27"/>
      <c r="D32" s="32"/>
      <c r="E32" s="51"/>
      <c r="F32" s="51"/>
      <c r="G32" s="51"/>
      <c r="H32" s="51"/>
      <c r="I32" s="51"/>
      <c r="J32" s="51"/>
      <c r="K32" s="52"/>
      <c r="L32" s="51"/>
    </row>
    <row r="33" customFormat="false" ht="15" hidden="false" customHeight="false" outlineLevel="0" collapsed="false">
      <c r="A33" s="33"/>
      <c r="B33" s="34"/>
      <c r="C33" s="35"/>
      <c r="D33" s="36" t="s">
        <v>38</v>
      </c>
      <c r="E33" s="66"/>
      <c r="F33" s="66" t="n">
        <f aca="false">SUM(F29:F32)</f>
        <v>0</v>
      </c>
      <c r="G33" s="66" t="n">
        <f aca="false">SUM(G29:G32)</f>
        <v>0</v>
      </c>
      <c r="H33" s="66" t="n">
        <f aca="false">SUM(H29:H32)</f>
        <v>0</v>
      </c>
      <c r="I33" s="66" t="n">
        <f aca="false">SUM(I29:I32)</f>
        <v>0</v>
      </c>
      <c r="J33" s="66" t="n">
        <f aca="false">SUM(J29:J32)</f>
        <v>0</v>
      </c>
      <c r="K33" s="67"/>
      <c r="L33" s="66" t="e">
        <f aca="false">SUM(L26:L32)</f>
        <v>#VALUE!</v>
      </c>
    </row>
    <row r="34" customFormat="false" ht="15" hidden="false" customHeight="false" outlineLevel="0" collapsed="false">
      <c r="A34" s="39" t="n">
        <f aca="false">A6</f>
        <v>2</v>
      </c>
      <c r="B34" s="40" t="n">
        <f aca="false">B6</f>
        <v>4</v>
      </c>
      <c r="C34" s="41" t="s">
        <v>60</v>
      </c>
      <c r="D34" s="31" t="s">
        <v>27</v>
      </c>
      <c r="E34" s="83" t="s">
        <v>96</v>
      </c>
      <c r="F34" s="83" t="s">
        <v>97</v>
      </c>
      <c r="G34" s="51" t="n">
        <v>24.7</v>
      </c>
      <c r="H34" s="51" t="n">
        <v>13.3</v>
      </c>
      <c r="I34" s="51" t="n">
        <v>16.5</v>
      </c>
      <c r="J34" s="51" t="n">
        <v>145.08</v>
      </c>
      <c r="K34" s="52" t="n">
        <v>8</v>
      </c>
      <c r="L34" s="51"/>
    </row>
    <row r="35" customFormat="false" ht="15" hidden="false" customHeight="false" outlineLevel="0" collapsed="false">
      <c r="A35" s="25"/>
      <c r="B35" s="26"/>
      <c r="C35" s="27"/>
      <c r="D35" s="31" t="s">
        <v>54</v>
      </c>
      <c r="E35" s="51"/>
      <c r="F35" s="51"/>
      <c r="G35" s="51"/>
      <c r="H35" s="51"/>
      <c r="I35" s="51"/>
      <c r="J35" s="51"/>
      <c r="K35" s="52"/>
      <c r="L35" s="51"/>
    </row>
    <row r="36" customFormat="false" ht="15" hidden="false" customHeight="false" outlineLevel="0" collapsed="false">
      <c r="A36" s="25"/>
      <c r="B36" s="26"/>
      <c r="C36" s="27"/>
      <c r="D36" s="88" t="s">
        <v>32</v>
      </c>
      <c r="E36" s="30" t="s">
        <v>65</v>
      </c>
      <c r="F36" s="30" t="n">
        <v>200</v>
      </c>
      <c r="G36" s="30" t="n">
        <v>0.1</v>
      </c>
      <c r="H36" s="30" t="n">
        <v>0</v>
      </c>
      <c r="I36" s="30" t="n">
        <v>9.9</v>
      </c>
      <c r="J36" s="30" t="n">
        <v>39.9</v>
      </c>
      <c r="K36" s="30" t="n">
        <v>51</v>
      </c>
      <c r="L36" s="51"/>
    </row>
    <row r="37" customFormat="false" ht="15" hidden="false" customHeight="false" outlineLevel="0" collapsed="false">
      <c r="A37" s="25"/>
      <c r="B37" s="26"/>
      <c r="C37" s="27"/>
      <c r="D37" s="31" t="s">
        <v>34</v>
      </c>
      <c r="E37" s="29" t="s">
        <v>57</v>
      </c>
      <c r="F37" s="29" t="n">
        <v>80</v>
      </c>
      <c r="G37" s="29" t="n">
        <v>2.6</v>
      </c>
      <c r="H37" s="29" t="n">
        <v>0.4</v>
      </c>
      <c r="I37" s="29" t="n">
        <v>17</v>
      </c>
      <c r="J37" s="29" t="n">
        <v>81.6</v>
      </c>
      <c r="K37" s="30" t="n">
        <v>36</v>
      </c>
      <c r="L37" s="29"/>
    </row>
    <row r="38" customFormat="false" ht="15" hidden="false" customHeight="false" outlineLevel="0" collapsed="false">
      <c r="A38" s="25"/>
      <c r="B38" s="26"/>
      <c r="C38" s="27"/>
      <c r="D38" s="84" t="s">
        <v>63</v>
      </c>
      <c r="E38" s="29" t="s">
        <v>64</v>
      </c>
      <c r="F38" s="29" t="s">
        <v>29</v>
      </c>
      <c r="G38" s="29" t="n">
        <v>18</v>
      </c>
      <c r="H38" s="29" t="n">
        <v>9</v>
      </c>
      <c r="I38" s="29" t="n">
        <v>3</v>
      </c>
      <c r="J38" s="29" t="n">
        <v>164.3</v>
      </c>
      <c r="K38" s="30" t="n">
        <v>40</v>
      </c>
      <c r="L38" s="29"/>
    </row>
    <row r="39" customFormat="false" ht="15" hidden="false" customHeight="false" outlineLevel="0" collapsed="false">
      <c r="A39" s="25"/>
      <c r="B39" s="26"/>
      <c r="C39" s="27"/>
      <c r="D39" s="28" t="s">
        <v>30</v>
      </c>
      <c r="E39" s="29" t="s">
        <v>31</v>
      </c>
      <c r="F39" s="29" t="n">
        <v>10</v>
      </c>
      <c r="G39" s="29" t="n">
        <v>0.4</v>
      </c>
      <c r="H39" s="29" t="n">
        <v>62.5</v>
      </c>
      <c r="I39" s="29" t="n">
        <v>0.8</v>
      </c>
      <c r="J39" s="29" t="n">
        <v>70</v>
      </c>
      <c r="K39" s="30" t="n">
        <v>50</v>
      </c>
      <c r="L39" s="29"/>
    </row>
    <row r="40" customFormat="false" ht="15" hidden="false" customHeight="false" outlineLevel="0" collapsed="false">
      <c r="A40" s="33"/>
      <c r="B40" s="34"/>
      <c r="C40" s="35"/>
      <c r="D40" s="36" t="s">
        <v>38</v>
      </c>
      <c r="E40" s="66"/>
      <c r="F40" s="66" t="n">
        <f aca="false">SUM(F34:F39)</f>
        <v>290</v>
      </c>
      <c r="G40" s="66" t="n">
        <f aca="false">SUM(G34:G39)</f>
        <v>45.8</v>
      </c>
      <c r="H40" s="66" t="n">
        <f aca="false">SUM(H34:H39)</f>
        <v>85.2</v>
      </c>
      <c r="I40" s="66" t="n">
        <f aca="false">SUM(I34:I39)</f>
        <v>47.2</v>
      </c>
      <c r="J40" s="66" t="n">
        <f aca="false">SUM(J34:J39)</f>
        <v>500.88</v>
      </c>
      <c r="K40" s="67"/>
      <c r="L40" s="66" t="e">
        <f aca="false">SUM(L34:L42)</f>
        <v>#VALUE!</v>
      </c>
    </row>
    <row r="41" customFormat="false" ht="15" hidden="false" customHeight="false" outlineLevel="0" collapsed="false">
      <c r="A41" s="39" t="n">
        <f aca="false">A6</f>
        <v>2</v>
      </c>
      <c r="B41" s="40" t="n">
        <f aca="false">B6</f>
        <v>4</v>
      </c>
      <c r="C41" s="41" t="s">
        <v>67</v>
      </c>
      <c r="D41" s="85" t="s">
        <v>68</v>
      </c>
      <c r="E41" s="63" t="s">
        <v>69</v>
      </c>
      <c r="F41" s="63" t="n">
        <v>200</v>
      </c>
      <c r="G41" s="63" t="n">
        <v>12</v>
      </c>
      <c r="H41" s="63" t="n">
        <v>2</v>
      </c>
      <c r="I41" s="64" t="n">
        <v>8.4</v>
      </c>
      <c r="J41" s="63" t="n">
        <v>80</v>
      </c>
      <c r="K41" s="63" t="n">
        <v>58</v>
      </c>
      <c r="L41" s="51"/>
    </row>
    <row r="42" customFormat="false" ht="15" hidden="false" customHeight="false" outlineLevel="0" collapsed="false">
      <c r="A42" s="25"/>
      <c r="B42" s="26"/>
      <c r="C42" s="27"/>
      <c r="D42" s="62" t="s">
        <v>36</v>
      </c>
      <c r="E42" s="63" t="s">
        <v>70</v>
      </c>
      <c r="F42" s="63" t="n">
        <v>100</v>
      </c>
      <c r="G42" s="63" t="n">
        <v>0.6</v>
      </c>
      <c r="H42" s="63" t="n">
        <v>0.6</v>
      </c>
      <c r="I42" s="64" t="n">
        <v>14.3</v>
      </c>
      <c r="J42" s="63" t="n">
        <v>68.6</v>
      </c>
      <c r="K42" s="63" t="n">
        <v>60</v>
      </c>
      <c r="L42" s="51"/>
    </row>
    <row r="43" customFormat="false" ht="15" hidden="false" customHeight="false" outlineLevel="0" collapsed="false">
      <c r="A43" s="25"/>
      <c r="B43" s="26"/>
      <c r="C43" s="27"/>
      <c r="D43" s="42" t="s">
        <v>41</v>
      </c>
      <c r="E43" s="51"/>
      <c r="F43" s="51"/>
      <c r="G43" s="51"/>
      <c r="H43" s="51"/>
      <c r="I43" s="51"/>
      <c r="J43" s="51"/>
      <c r="K43" s="52"/>
      <c r="L43" s="51"/>
    </row>
    <row r="44" customFormat="false" ht="15" hidden="false" customHeight="false" outlineLevel="0" collapsed="false">
      <c r="A44" s="25"/>
      <c r="B44" s="26"/>
      <c r="C44" s="27"/>
      <c r="D44" s="42"/>
      <c r="E44" s="51"/>
      <c r="F44" s="51"/>
      <c r="G44" s="51"/>
      <c r="H44" s="51"/>
      <c r="I44" s="51"/>
      <c r="J44" s="51"/>
      <c r="K44" s="52"/>
      <c r="L44" s="51"/>
    </row>
    <row r="45" customFormat="false" ht="15" hidden="false" customHeight="false" outlineLevel="0" collapsed="false">
      <c r="A45" s="25"/>
      <c r="B45" s="26"/>
      <c r="C45" s="27"/>
      <c r="D45" s="32"/>
      <c r="E45" s="51"/>
      <c r="F45" s="51"/>
      <c r="G45" s="51"/>
      <c r="H45" s="51"/>
      <c r="I45" s="51"/>
      <c r="J45" s="51"/>
      <c r="K45" s="52"/>
      <c r="L45" s="51"/>
    </row>
    <row r="46" customFormat="false" ht="15" hidden="false" customHeight="false" outlineLevel="0" collapsed="false">
      <c r="A46" s="25"/>
      <c r="B46" s="26"/>
      <c r="C46" s="27"/>
      <c r="D46" s="32"/>
      <c r="E46" s="51"/>
      <c r="F46" s="51"/>
      <c r="G46" s="51"/>
      <c r="H46" s="51"/>
      <c r="I46" s="51"/>
      <c r="J46" s="51"/>
      <c r="K46" s="52"/>
      <c r="L46" s="51"/>
    </row>
    <row r="47" customFormat="false" ht="15" hidden="false" customHeight="false" outlineLevel="0" collapsed="false">
      <c r="A47" s="33"/>
      <c r="B47" s="34"/>
      <c r="C47" s="35"/>
      <c r="D47" s="65" t="s">
        <v>38</v>
      </c>
      <c r="E47" s="66"/>
      <c r="F47" s="66" t="n">
        <f aca="false">SUM(F41:F46)</f>
        <v>300</v>
      </c>
      <c r="G47" s="66" t="n">
        <f aca="false">SUM(G41:G46)</f>
        <v>12.6</v>
      </c>
      <c r="H47" s="66" t="n">
        <f aca="false">SUM(H41:H46)</f>
        <v>2.6</v>
      </c>
      <c r="I47" s="66" t="n">
        <f aca="false">SUM(I41:I46)</f>
        <v>22.7</v>
      </c>
      <c r="J47" s="66" t="n">
        <f aca="false">SUM(J41:J46)</f>
        <v>148.6</v>
      </c>
      <c r="K47" s="67"/>
      <c r="L47" s="66" t="n">
        <f aca="false">SUM(L41:L48)</f>
        <v>0</v>
      </c>
    </row>
    <row r="48" customFormat="false" ht="15.75" hidden="false" customHeight="true" outlineLevel="0" collapsed="false">
      <c r="A48" s="68" t="n">
        <f aca="false">A6</f>
        <v>2</v>
      </c>
      <c r="B48" s="69" t="n">
        <f aca="false">B6</f>
        <v>4</v>
      </c>
      <c r="C48" s="87" t="s">
        <v>72</v>
      </c>
      <c r="D48" s="87"/>
      <c r="E48" s="72"/>
      <c r="F48" s="72" t="n">
        <f aca="false">F13+F18+F28+F33+F40+F47</f>
        <v>2240</v>
      </c>
      <c r="G48" s="72" t="n">
        <f aca="false">G13+G18+G28+G33+G40+G47</f>
        <v>105.58</v>
      </c>
      <c r="H48" s="72" t="n">
        <f aca="false">H13+H18+H28+H33+H40+H47</f>
        <v>179.57</v>
      </c>
      <c r="I48" s="72" t="n">
        <f aca="false">I13+I18+I28+I33+I40+I47</f>
        <v>338.04</v>
      </c>
      <c r="J48" s="72" t="n">
        <f aca="false">J13+J18+J28+J33+J40+J47</f>
        <v>2064.38</v>
      </c>
      <c r="K48" s="73"/>
      <c r="L48" s="72" t="e">
        <f aca="false">L13+L18+L28+L33+L40+L47</f>
        <v>#VALUE!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15" hidden="false" customHeight="false" outlineLevel="0" collapsed="false">
      <c r="A6" s="18" t="n">
        <v>1</v>
      </c>
      <c r="B6" s="19" t="s">
        <v>26</v>
      </c>
      <c r="C6" s="20" t="s">
        <v>27</v>
      </c>
      <c r="D6" s="95" t="s">
        <v>98</v>
      </c>
      <c r="E6" s="95" t="s">
        <v>29</v>
      </c>
      <c r="F6" s="96" t="n">
        <v>9.7</v>
      </c>
      <c r="G6" s="95" t="n">
        <v>8.3</v>
      </c>
      <c r="H6" s="97" t="n">
        <v>36.8</v>
      </c>
      <c r="I6" s="96" t="n">
        <v>212</v>
      </c>
      <c r="J6" s="95" t="n">
        <v>23</v>
      </c>
    </row>
    <row r="7" customFormat="false" ht="15" hidden="false" customHeight="false" outlineLevel="0" collapsed="false">
      <c r="A7" s="26"/>
      <c r="B7" s="27"/>
      <c r="C7" s="32"/>
      <c r="D7" s="98"/>
      <c r="E7" s="99"/>
      <c r="F7" s="99"/>
      <c r="G7" s="99"/>
      <c r="H7" s="99"/>
      <c r="I7" s="99"/>
      <c r="J7" s="100"/>
    </row>
    <row r="8" customFormat="false" ht="15" hidden="false" customHeight="false" outlineLevel="0" collapsed="false">
      <c r="A8" s="26"/>
      <c r="B8" s="27"/>
      <c r="C8" s="31" t="s">
        <v>32</v>
      </c>
      <c r="D8" s="101" t="s">
        <v>99</v>
      </c>
      <c r="E8" s="101" t="n">
        <v>200</v>
      </c>
      <c r="F8" s="101" t="n">
        <v>4.62</v>
      </c>
      <c r="G8" s="101" t="n">
        <v>4.02</v>
      </c>
      <c r="H8" s="102" t="n">
        <v>43.8</v>
      </c>
      <c r="I8" s="101" t="n">
        <v>177.56</v>
      </c>
      <c r="J8" s="101" t="n">
        <v>63</v>
      </c>
    </row>
    <row r="9" customFormat="false" ht="15" hidden="false" customHeight="false" outlineLevel="0" collapsed="false">
      <c r="A9" s="26"/>
      <c r="B9" s="27"/>
      <c r="C9" s="31" t="s">
        <v>34</v>
      </c>
      <c r="D9" s="101" t="s">
        <v>100</v>
      </c>
      <c r="E9" s="103" t="n">
        <v>120</v>
      </c>
      <c r="F9" s="101" t="n">
        <v>3.1</v>
      </c>
      <c r="G9" s="101" t="n">
        <v>0.2</v>
      </c>
      <c r="H9" s="102" t="n">
        <v>20.1</v>
      </c>
      <c r="I9" s="101" t="n">
        <v>94.7</v>
      </c>
      <c r="J9" s="101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101" t="s">
        <v>101</v>
      </c>
      <c r="E10" s="101" t="n">
        <v>100</v>
      </c>
      <c r="F10" s="101" t="n">
        <v>1.4</v>
      </c>
      <c r="G10" s="101" t="n">
        <v>0.3</v>
      </c>
      <c r="H10" s="102" t="n">
        <v>8.1</v>
      </c>
      <c r="I10" s="101" t="n">
        <v>34.2</v>
      </c>
      <c r="J10" s="101" t="n">
        <v>61</v>
      </c>
    </row>
    <row r="11" customFormat="false" ht="15" hidden="false" customHeight="false" outlineLevel="0" collapsed="false">
      <c r="A11" s="26"/>
      <c r="B11" s="27"/>
      <c r="C11" s="104" t="s">
        <v>102</v>
      </c>
      <c r="D11" s="101" t="s">
        <v>103</v>
      </c>
      <c r="E11" s="101" t="n">
        <v>10</v>
      </c>
      <c r="F11" s="101" t="n">
        <v>0.4</v>
      </c>
      <c r="G11" s="101" t="n">
        <v>62.5</v>
      </c>
      <c r="H11" s="102" t="n">
        <v>0.8</v>
      </c>
      <c r="I11" s="101" t="n">
        <v>70</v>
      </c>
      <c r="J11" s="101" t="n">
        <v>50</v>
      </c>
    </row>
    <row r="12" customFormat="false" ht="15" hidden="false" customHeight="false" outlineLevel="0" collapsed="false">
      <c r="A12" s="26"/>
      <c r="B12" s="27"/>
      <c r="C12" s="105"/>
      <c r="D12" s="101"/>
      <c r="E12" s="101"/>
      <c r="F12" s="101"/>
      <c r="G12" s="101"/>
      <c r="H12" s="102"/>
      <c r="I12" s="101"/>
      <c r="J12" s="101"/>
    </row>
    <row r="13" customFormat="false" ht="15.75" hidden="false" customHeight="false" outlineLevel="0" collapsed="false">
      <c r="A13" s="34"/>
      <c r="B13" s="35"/>
      <c r="C13" s="36" t="s">
        <v>38</v>
      </c>
      <c r="D13" s="55"/>
      <c r="E13" s="56" t="n">
        <f aca="false">SUM(E6:E12)</f>
        <v>430</v>
      </c>
      <c r="F13" s="56" t="n">
        <f aca="false">SUM(F6:F12)</f>
        <v>19.22</v>
      </c>
      <c r="G13" s="56" t="n">
        <f aca="false">SUM(G6:G12)</f>
        <v>75.32</v>
      </c>
      <c r="H13" s="56" t="n">
        <f aca="false">SUM(H6:H12)</f>
        <v>109.6</v>
      </c>
      <c r="I13" s="56" t="n">
        <f aca="false">SUM(I6:I12)</f>
        <v>588.46</v>
      </c>
      <c r="J13" s="57"/>
    </row>
    <row r="14" customFormat="false" ht="15" hidden="false" customHeight="false" outlineLevel="0" collapsed="false">
      <c r="A14" s="40" t="n">
        <f aca="false">A6</f>
        <v>1</v>
      </c>
      <c r="B14" s="41" t="s">
        <v>39</v>
      </c>
      <c r="C14" s="42" t="s">
        <v>36</v>
      </c>
      <c r="D14" s="106" t="s">
        <v>40</v>
      </c>
      <c r="E14" s="107" t="n">
        <v>100</v>
      </c>
      <c r="F14" s="108" t="n">
        <v>1.4</v>
      </c>
      <c r="G14" s="108" t="n">
        <v>0.3</v>
      </c>
      <c r="H14" s="97" t="n">
        <v>12.1</v>
      </c>
      <c r="I14" s="109" t="n">
        <v>64.2</v>
      </c>
      <c r="J14" s="108" t="n">
        <v>62</v>
      </c>
    </row>
    <row r="15" customFormat="false" ht="15" hidden="false" customHeight="false" outlineLevel="0" collapsed="false">
      <c r="A15" s="26"/>
      <c r="B15" s="27"/>
      <c r="C15" s="110" t="s">
        <v>41</v>
      </c>
      <c r="D15" s="63" t="s">
        <v>104</v>
      </c>
      <c r="E15" s="63" t="n">
        <v>200</v>
      </c>
      <c r="F15" s="63" t="n">
        <v>4</v>
      </c>
      <c r="G15" s="63" t="n">
        <v>0.06</v>
      </c>
      <c r="H15" s="64" t="n">
        <v>35.2</v>
      </c>
      <c r="I15" s="63" t="n">
        <v>110</v>
      </c>
      <c r="J15" s="63" t="n">
        <v>53</v>
      </c>
    </row>
    <row r="16" customFormat="false" ht="15" hidden="false" customHeight="false" outlineLevel="0" collapsed="false">
      <c r="A16" s="26"/>
      <c r="B16" s="27"/>
      <c r="C16" s="110" t="s">
        <v>56</v>
      </c>
      <c r="D16" s="63" t="s">
        <v>105</v>
      </c>
      <c r="E16" s="111" t="n">
        <v>160</v>
      </c>
      <c r="F16" s="63" t="n">
        <v>3.1</v>
      </c>
      <c r="G16" s="63" t="n">
        <v>0.2</v>
      </c>
      <c r="H16" s="64" t="n">
        <v>20.1</v>
      </c>
      <c r="I16" s="63" t="n">
        <v>94.7</v>
      </c>
      <c r="J16" s="63" t="n">
        <v>37</v>
      </c>
    </row>
    <row r="17" customFormat="false" ht="15" hidden="false" customHeight="false" outlineLevel="0" collapsed="false">
      <c r="A17" s="26"/>
      <c r="B17" s="27"/>
      <c r="C17" s="112" t="s">
        <v>44</v>
      </c>
      <c r="D17" s="63" t="s">
        <v>106</v>
      </c>
      <c r="E17" s="63" t="n">
        <v>80</v>
      </c>
      <c r="F17" s="63" t="n">
        <v>2.7</v>
      </c>
      <c r="G17" s="63" t="n">
        <v>6</v>
      </c>
      <c r="H17" s="64" t="n">
        <v>20.1</v>
      </c>
      <c r="I17" s="63" t="n">
        <v>99.8</v>
      </c>
      <c r="J17" s="63" t="n">
        <v>73</v>
      </c>
    </row>
    <row r="18" customFormat="false" ht="15" hidden="false" customHeight="false" outlineLevel="0" collapsed="false">
      <c r="A18" s="34"/>
      <c r="B18" s="35"/>
      <c r="C18" s="36" t="s">
        <v>38</v>
      </c>
      <c r="D18" s="55"/>
      <c r="E18" s="56" t="n">
        <f aca="false">SUM(E14:E17)</f>
        <v>540</v>
      </c>
      <c r="F18" s="56" t="n">
        <f aca="false">SUM(F14:F17)</f>
        <v>11.2</v>
      </c>
      <c r="G18" s="56" t="n">
        <f aca="false">SUM(G14:G17)</f>
        <v>6.56</v>
      </c>
      <c r="H18" s="56" t="n">
        <f aca="false">SUM(H14:H17)</f>
        <v>87.5</v>
      </c>
      <c r="I18" s="56" t="n">
        <f aca="false">SUM(I14:I17)</f>
        <v>368.7</v>
      </c>
      <c r="J18" s="57"/>
    </row>
    <row r="19" customFormat="false" ht="15" hidden="false" customHeight="false" outlineLevel="0" collapsed="false">
      <c r="A19" s="40" t="n">
        <f aca="false">A6</f>
        <v>1</v>
      </c>
      <c r="B19" s="41" t="s">
        <v>46</v>
      </c>
      <c r="C19" s="31" t="s">
        <v>47</v>
      </c>
      <c r="D19" s="113" t="s">
        <v>107</v>
      </c>
      <c r="E19" s="113" t="n">
        <v>100</v>
      </c>
      <c r="F19" s="113" t="n">
        <v>1.8</v>
      </c>
      <c r="G19" s="113" t="n">
        <v>10</v>
      </c>
      <c r="H19" s="114" t="n">
        <v>10</v>
      </c>
      <c r="I19" s="113" t="n">
        <v>64.2</v>
      </c>
      <c r="J19" s="113" t="n">
        <v>33</v>
      </c>
    </row>
    <row r="20" customFormat="false" ht="15" hidden="false" customHeight="false" outlineLevel="0" collapsed="false">
      <c r="A20" s="26"/>
      <c r="B20" s="27"/>
      <c r="C20" s="31" t="s">
        <v>79</v>
      </c>
      <c r="D20" s="63" t="s">
        <v>108</v>
      </c>
      <c r="E20" s="63" t="n">
        <v>250</v>
      </c>
      <c r="F20" s="63" t="n">
        <v>9.2</v>
      </c>
      <c r="G20" s="63" t="n">
        <v>7.7</v>
      </c>
      <c r="H20" s="64" t="n">
        <v>16.3</v>
      </c>
      <c r="I20" s="63" t="n">
        <v>130.2</v>
      </c>
      <c r="J20" s="63" t="n">
        <v>7</v>
      </c>
    </row>
    <row r="21" customFormat="false" ht="39" hidden="false" customHeight="false" outlineLevel="0" collapsed="false">
      <c r="A21" s="26"/>
      <c r="B21" s="27"/>
      <c r="C21" s="31" t="s">
        <v>52</v>
      </c>
      <c r="D21" s="115" t="s">
        <v>109</v>
      </c>
      <c r="E21" s="63" t="s">
        <v>29</v>
      </c>
      <c r="F21" s="63" t="n">
        <v>4.9</v>
      </c>
      <c r="G21" s="63" t="n">
        <v>7.2</v>
      </c>
      <c r="H21" s="64" t="n">
        <v>34</v>
      </c>
      <c r="I21" s="63" t="n">
        <v>207</v>
      </c>
      <c r="J21" s="63" t="n">
        <v>17</v>
      </c>
    </row>
    <row r="22" customFormat="false" ht="15" hidden="false" customHeight="false" outlineLevel="0" collapsed="false">
      <c r="A22" s="26"/>
      <c r="B22" s="27"/>
      <c r="C22" s="31" t="s">
        <v>54</v>
      </c>
      <c r="D22" s="63" t="s">
        <v>110</v>
      </c>
      <c r="E22" s="63" t="n">
        <v>100</v>
      </c>
      <c r="F22" s="63" t="n">
        <v>10</v>
      </c>
      <c r="G22" s="63" t="n">
        <v>15.3</v>
      </c>
      <c r="H22" s="64" t="n">
        <v>5.5</v>
      </c>
      <c r="I22" s="63" t="n">
        <v>132.4</v>
      </c>
      <c r="J22" s="63" t="n">
        <v>25</v>
      </c>
    </row>
    <row r="23" customFormat="false" ht="15" hidden="false" customHeight="false" outlineLevel="0" collapsed="false">
      <c r="A23" s="26"/>
      <c r="B23" s="27"/>
      <c r="C23" s="31" t="s">
        <v>41</v>
      </c>
      <c r="D23" s="63" t="s">
        <v>55</v>
      </c>
      <c r="E23" s="63" t="n">
        <v>200</v>
      </c>
      <c r="F23" s="63" t="n">
        <v>0.8</v>
      </c>
      <c r="G23" s="63" t="n">
        <v>0</v>
      </c>
      <c r="H23" s="64" t="n">
        <v>23</v>
      </c>
      <c r="I23" s="63" t="n">
        <v>94</v>
      </c>
      <c r="J23" s="63" t="n">
        <v>57</v>
      </c>
    </row>
    <row r="24" customFormat="false" ht="15" hidden="false" customHeight="false" outlineLevel="0" collapsed="false">
      <c r="A24" s="26"/>
      <c r="B24" s="27"/>
      <c r="C24" s="31" t="s">
        <v>56</v>
      </c>
      <c r="D24" s="63"/>
      <c r="E24" s="63"/>
      <c r="F24" s="63"/>
      <c r="G24" s="63"/>
      <c r="H24" s="64"/>
      <c r="I24" s="63"/>
      <c r="J24" s="63"/>
    </row>
    <row r="25" customFormat="false" ht="15" hidden="false" customHeight="false" outlineLevel="0" collapsed="false">
      <c r="A25" s="26"/>
      <c r="B25" s="27"/>
      <c r="C25" s="31" t="s">
        <v>111</v>
      </c>
      <c r="D25" s="63" t="s">
        <v>112</v>
      </c>
      <c r="E25" s="116" t="n">
        <v>80</v>
      </c>
      <c r="F25" s="63" t="n">
        <v>2.6</v>
      </c>
      <c r="G25" s="63" t="n">
        <v>0.4</v>
      </c>
      <c r="H25" s="64" t="n">
        <v>17</v>
      </c>
      <c r="I25" s="63" t="n">
        <v>81.6</v>
      </c>
      <c r="J25" s="63" t="n">
        <v>36</v>
      </c>
    </row>
    <row r="26" customFormat="false" ht="15" hidden="false" customHeight="false" outlineLevel="0" collapsed="false">
      <c r="A26" s="26"/>
      <c r="B26" s="27"/>
      <c r="C26" s="32"/>
      <c r="D26" s="98"/>
      <c r="E26" s="99"/>
      <c r="F26" s="99"/>
      <c r="G26" s="99"/>
      <c r="H26" s="99"/>
      <c r="I26" s="99"/>
      <c r="J26" s="100"/>
    </row>
    <row r="27" customFormat="false" ht="15" hidden="false" customHeight="false" outlineLevel="0" collapsed="false">
      <c r="A27" s="26"/>
      <c r="B27" s="27"/>
      <c r="C27" s="32"/>
      <c r="D27" s="98"/>
      <c r="E27" s="99"/>
      <c r="F27" s="99"/>
      <c r="G27" s="99"/>
      <c r="H27" s="99"/>
      <c r="I27" s="99"/>
      <c r="J27" s="100"/>
    </row>
    <row r="28" customFormat="false" ht="15.75" hidden="false" customHeight="false" outlineLevel="0" collapsed="false">
      <c r="A28" s="34"/>
      <c r="B28" s="35"/>
      <c r="C28" s="36" t="s">
        <v>38</v>
      </c>
      <c r="D28" s="55"/>
      <c r="E28" s="56" t="n">
        <f aca="false">SUM(E19:E27)</f>
        <v>730</v>
      </c>
      <c r="F28" s="56" t="n">
        <f aca="false">SUM(F19:F27)</f>
        <v>29.3</v>
      </c>
      <c r="G28" s="56" t="n">
        <f aca="false">SUM(G19:G27)</f>
        <v>40.6</v>
      </c>
      <c r="H28" s="56" t="n">
        <f aca="false">SUM(H19:H27)</f>
        <v>105.8</v>
      </c>
      <c r="I28" s="56" t="n">
        <f aca="false">SUM(I19:I27)</f>
        <v>709.4</v>
      </c>
      <c r="J28" s="57"/>
    </row>
    <row r="29" customFormat="false" ht="15" hidden="false" customHeight="false" outlineLevel="0" collapsed="false">
      <c r="A29" s="40" t="n">
        <f aca="false">A6</f>
        <v>1</v>
      </c>
      <c r="B29" s="41" t="s">
        <v>58</v>
      </c>
      <c r="C29" s="117" t="s">
        <v>68</v>
      </c>
      <c r="D29" s="118"/>
      <c r="E29" s="113"/>
      <c r="F29" s="113"/>
      <c r="G29" s="113"/>
      <c r="H29" s="114"/>
      <c r="I29" s="113"/>
      <c r="J29" s="1"/>
    </row>
    <row r="30" customFormat="false" ht="15" hidden="false" customHeight="false" outlineLevel="0" collapsed="false">
      <c r="A30" s="26"/>
      <c r="B30" s="113"/>
      <c r="C30" s="119" t="s">
        <v>36</v>
      </c>
      <c r="D30" s="120"/>
      <c r="E30" s="63"/>
      <c r="F30" s="63"/>
      <c r="G30" s="63"/>
      <c r="H30" s="64"/>
      <c r="I30" s="63"/>
      <c r="J30" s="63"/>
    </row>
    <row r="31" customFormat="false" ht="15" hidden="false" customHeight="false" outlineLevel="0" collapsed="false">
      <c r="A31" s="26"/>
      <c r="B31" s="27"/>
      <c r="C31" s="32"/>
      <c r="D31" s="98"/>
      <c r="E31" s="99"/>
      <c r="F31" s="99"/>
      <c r="G31" s="99"/>
      <c r="H31" s="99"/>
      <c r="I31" s="99"/>
      <c r="J31" s="100"/>
    </row>
    <row r="32" customFormat="false" ht="15" hidden="false" customHeight="false" outlineLevel="0" collapsed="false">
      <c r="A32" s="26"/>
      <c r="B32" s="27"/>
      <c r="C32" s="32"/>
      <c r="D32" s="98"/>
      <c r="E32" s="99"/>
      <c r="F32" s="99"/>
      <c r="G32" s="99"/>
      <c r="H32" s="99"/>
      <c r="I32" s="99"/>
      <c r="J32" s="100"/>
    </row>
    <row r="33" customFormat="false" ht="15" hidden="false" customHeight="false" outlineLevel="0" collapsed="false">
      <c r="A33" s="34"/>
      <c r="B33" s="35"/>
      <c r="C33" s="36" t="s">
        <v>38</v>
      </c>
      <c r="D33" s="55"/>
      <c r="E33" s="56" t="n">
        <f aca="false">SUM(E29:E32)</f>
        <v>0</v>
      </c>
      <c r="F33" s="56" t="n">
        <f aca="false">SUM(F29:F32)</f>
        <v>0</v>
      </c>
      <c r="G33" s="56" t="n">
        <f aca="false">SUM(G29:G32)</f>
        <v>0</v>
      </c>
      <c r="H33" s="56" t="n">
        <f aca="false">SUM(H29:H32)</f>
        <v>0</v>
      </c>
      <c r="I33" s="56" t="n">
        <f aca="false">SUM(I29:I32)</f>
        <v>0</v>
      </c>
      <c r="J33" s="57"/>
    </row>
    <row r="34" customFormat="false" ht="15" hidden="false" customHeight="false" outlineLevel="0" collapsed="false">
      <c r="A34" s="40" t="n">
        <f aca="false">A6</f>
        <v>1</v>
      </c>
      <c r="B34" s="41" t="s">
        <v>60</v>
      </c>
      <c r="C34" s="119" t="s">
        <v>111</v>
      </c>
      <c r="D34" s="113" t="s">
        <v>112</v>
      </c>
      <c r="E34" s="121" t="n">
        <v>80</v>
      </c>
      <c r="F34" s="113" t="n">
        <v>2.6</v>
      </c>
      <c r="G34" s="113" t="n">
        <v>0.4</v>
      </c>
      <c r="H34" s="113" t="n">
        <v>17</v>
      </c>
      <c r="I34" s="114" t="n">
        <v>81.6</v>
      </c>
      <c r="J34" s="113" t="n">
        <v>36</v>
      </c>
    </row>
    <row r="35" customFormat="false" ht="15" hidden="false" customHeight="false" outlineLevel="0" collapsed="false">
      <c r="A35" s="26"/>
      <c r="B35" s="27"/>
      <c r="C35" s="63" t="s">
        <v>102</v>
      </c>
      <c r="D35" s="63" t="s">
        <v>103</v>
      </c>
      <c r="E35" s="63" t="n">
        <v>10</v>
      </c>
      <c r="F35" s="63" t="n">
        <v>0.4</v>
      </c>
      <c r="G35" s="63" t="n">
        <v>62.5</v>
      </c>
      <c r="H35" s="63" t="n">
        <v>0.8</v>
      </c>
      <c r="I35" s="64" t="n">
        <v>70</v>
      </c>
      <c r="J35" s="63" t="n">
        <v>50</v>
      </c>
    </row>
    <row r="36" customFormat="false" ht="15" hidden="false" customHeight="false" outlineLevel="0" collapsed="false">
      <c r="A36" s="26"/>
      <c r="B36" s="27"/>
      <c r="C36" s="62" t="s">
        <v>54</v>
      </c>
      <c r="D36" s="63" t="s">
        <v>113</v>
      </c>
      <c r="E36" s="63" t="n">
        <v>150</v>
      </c>
      <c r="F36" s="63" t="n">
        <v>13.7</v>
      </c>
      <c r="G36" s="63" t="n">
        <v>6.2</v>
      </c>
      <c r="H36" s="63" t="n">
        <v>4.4</v>
      </c>
      <c r="I36" s="64" t="n">
        <v>97.1</v>
      </c>
      <c r="J36" s="63" t="n">
        <v>72</v>
      </c>
    </row>
    <row r="37" customFormat="false" ht="15" hidden="false" customHeight="false" outlineLevel="0" collapsed="false">
      <c r="A37" s="26"/>
      <c r="B37" s="27"/>
      <c r="C37" s="62" t="s">
        <v>52</v>
      </c>
      <c r="D37" s="122" t="s">
        <v>114</v>
      </c>
      <c r="E37" s="122" t="n">
        <v>200</v>
      </c>
      <c r="F37" s="122" t="n">
        <v>5.8</v>
      </c>
      <c r="G37" s="122" t="n">
        <v>9.2</v>
      </c>
      <c r="H37" s="122" t="n">
        <v>42.6</v>
      </c>
      <c r="I37" s="123" t="n">
        <v>277.5</v>
      </c>
      <c r="J37" s="122" t="n">
        <v>21</v>
      </c>
    </row>
    <row r="38" customFormat="false" ht="15" hidden="false" customHeight="false" outlineLevel="0" collapsed="false">
      <c r="A38" s="26"/>
      <c r="B38" s="27"/>
      <c r="C38" s="62" t="s">
        <v>32</v>
      </c>
      <c r="D38" s="63" t="s">
        <v>115</v>
      </c>
      <c r="E38" s="63" t="n">
        <v>200</v>
      </c>
      <c r="F38" s="63" t="n">
        <v>0.1</v>
      </c>
      <c r="G38" s="63" t="n">
        <v>0.02</v>
      </c>
      <c r="H38" s="63" t="n">
        <v>5.11</v>
      </c>
      <c r="I38" s="64" t="n">
        <v>21.14</v>
      </c>
      <c r="J38" s="63" t="n">
        <v>70</v>
      </c>
    </row>
    <row r="39" customFormat="false" ht="15" hidden="false" customHeight="false" outlineLevel="0" collapsed="false">
      <c r="A39" s="26"/>
      <c r="B39" s="27"/>
      <c r="C39" s="32"/>
      <c r="D39" s="98"/>
      <c r="E39" s="99"/>
      <c r="F39" s="99"/>
      <c r="G39" s="99"/>
      <c r="H39" s="99"/>
      <c r="I39" s="99"/>
      <c r="J39" s="100"/>
    </row>
    <row r="40" customFormat="false" ht="15.75" hidden="false" customHeight="false" outlineLevel="0" collapsed="false">
      <c r="A40" s="34"/>
      <c r="B40" s="35"/>
      <c r="C40" s="36" t="s">
        <v>38</v>
      </c>
      <c r="D40" s="55"/>
      <c r="E40" s="56" t="n">
        <f aca="false">SUM(E34:E39)</f>
        <v>640</v>
      </c>
      <c r="F40" s="56" t="n">
        <f aca="false">SUM(F34:F39)</f>
        <v>22.6</v>
      </c>
      <c r="G40" s="56" t="n">
        <f aca="false">SUM(G34:G39)</f>
        <v>78.32</v>
      </c>
      <c r="H40" s="56" t="n">
        <f aca="false">SUM(H34:H39)</f>
        <v>69.91</v>
      </c>
      <c r="I40" s="56" t="n">
        <f aca="false">SUM(I34:I39)</f>
        <v>547.34</v>
      </c>
      <c r="J40" s="57"/>
    </row>
    <row r="41" customFormat="false" ht="15" hidden="false" customHeight="false" outlineLevel="0" collapsed="false">
      <c r="A41" s="40" t="n">
        <f aca="false">A6</f>
        <v>1</v>
      </c>
      <c r="B41" s="41" t="s">
        <v>67</v>
      </c>
      <c r="C41" s="117" t="s">
        <v>68</v>
      </c>
      <c r="D41" s="118" t="s">
        <v>69</v>
      </c>
      <c r="E41" s="113" t="n">
        <v>200</v>
      </c>
      <c r="F41" s="113" t="n">
        <v>12</v>
      </c>
      <c r="G41" s="113" t="n">
        <v>2</v>
      </c>
      <c r="H41" s="114" t="n">
        <v>8.4</v>
      </c>
      <c r="I41" s="113" t="n">
        <v>80</v>
      </c>
      <c r="J41" s="113" t="n">
        <v>58</v>
      </c>
    </row>
    <row r="42" customFormat="false" ht="15" hidden="false" customHeight="false" outlineLevel="0" collapsed="false">
      <c r="A42" s="26"/>
      <c r="B42" s="27"/>
      <c r="C42" s="119" t="s">
        <v>36</v>
      </c>
      <c r="D42" s="120" t="s">
        <v>70</v>
      </c>
      <c r="E42" s="63" t="n">
        <v>100</v>
      </c>
      <c r="F42" s="63" t="n">
        <v>0.6</v>
      </c>
      <c r="G42" s="63" t="n">
        <v>0.6</v>
      </c>
      <c r="H42" s="64" t="n">
        <v>14.3</v>
      </c>
      <c r="I42" s="63" t="n">
        <v>68.6</v>
      </c>
      <c r="J42" s="63" t="n">
        <v>60</v>
      </c>
    </row>
    <row r="43" customFormat="false" ht="15" hidden="false" customHeight="false" outlineLevel="0" collapsed="false">
      <c r="A43" s="26"/>
      <c r="B43" s="27"/>
      <c r="C43" s="42" t="s">
        <v>41</v>
      </c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4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26"/>
      <c r="B45" s="27"/>
      <c r="C45" s="32"/>
      <c r="D45" s="98"/>
      <c r="E45" s="99"/>
      <c r="F45" s="99"/>
      <c r="G45" s="99"/>
      <c r="H45" s="99"/>
      <c r="I45" s="99"/>
      <c r="J45" s="100"/>
    </row>
    <row r="46" customFormat="false" ht="15" hidden="false" customHeight="false" outlineLevel="0" collapsed="false">
      <c r="A46" s="26"/>
      <c r="B46" s="27"/>
      <c r="C46" s="32"/>
      <c r="D46" s="98"/>
      <c r="E46" s="99"/>
      <c r="F46" s="99"/>
      <c r="G46" s="99"/>
      <c r="H46" s="99"/>
      <c r="I46" s="99"/>
      <c r="J46" s="100"/>
    </row>
    <row r="47" customFormat="false" ht="15" hidden="false" customHeight="false" outlineLevel="0" collapsed="false">
      <c r="A47" s="34"/>
      <c r="B47" s="35"/>
      <c r="C47" s="65" t="s">
        <v>38</v>
      </c>
      <c r="D47" s="55"/>
      <c r="E47" s="56" t="n">
        <f aca="false">SUM(E41:E46)</f>
        <v>300</v>
      </c>
      <c r="F47" s="56" t="n">
        <f aca="false">SUM(F41:F46)</f>
        <v>12.6</v>
      </c>
      <c r="G47" s="56" t="n">
        <f aca="false">SUM(G41:G46)</f>
        <v>2.6</v>
      </c>
      <c r="H47" s="56" t="n">
        <f aca="false">SUM(H41:H46)</f>
        <v>22.7</v>
      </c>
      <c r="I47" s="56" t="n">
        <f aca="false">SUM(I41:I46)</f>
        <v>148.6</v>
      </c>
      <c r="J47" s="57"/>
    </row>
    <row r="48" customFormat="false" ht="15.75" hidden="false" customHeight="true" outlineLevel="0" collapsed="false">
      <c r="A48" s="69" t="n">
        <f aca="false">A6</f>
        <v>1</v>
      </c>
      <c r="B48" s="87" t="s">
        <v>72</v>
      </c>
      <c r="C48" s="87"/>
      <c r="D48" s="124"/>
      <c r="E48" s="125" t="n">
        <f aca="false">E13+E18+E28+E33+E40+E47</f>
        <v>2640</v>
      </c>
      <c r="F48" s="125" t="n">
        <f aca="false">F13+F18+F28+F33+F40+F47</f>
        <v>94.92</v>
      </c>
      <c r="G48" s="125" t="n">
        <f aca="false">G13+G18+G28+G33+G40+G47</f>
        <v>203.4</v>
      </c>
      <c r="H48" s="125" t="n">
        <f aca="false">H13+H18+H28+H33+H40+H47</f>
        <v>395.51</v>
      </c>
      <c r="I48" s="125" t="n">
        <f aca="false">I13+I18+I28+I33+I40+I47</f>
        <v>2362.5</v>
      </c>
      <c r="J48" s="126"/>
    </row>
    <row r="49" customFormat="false" ht="15" hidden="false" customHeight="false" outlineLevel="0" collapsed="false">
      <c r="A49" s="26" t="n">
        <v>2</v>
      </c>
      <c r="B49" s="19" t="s">
        <v>26</v>
      </c>
      <c r="C49" s="20" t="s">
        <v>27</v>
      </c>
      <c r="D49" s="113" t="s">
        <v>116</v>
      </c>
      <c r="E49" s="113" t="s">
        <v>29</v>
      </c>
      <c r="F49" s="113" t="n">
        <v>6</v>
      </c>
      <c r="G49" s="113" t="n">
        <v>5</v>
      </c>
      <c r="H49" s="127" t="n">
        <v>30.8</v>
      </c>
      <c r="I49" s="113" t="n">
        <v>200</v>
      </c>
      <c r="J49" s="113" t="n">
        <v>20</v>
      </c>
    </row>
    <row r="50" customFormat="false" ht="15" hidden="false" customHeight="false" outlineLevel="0" collapsed="false">
      <c r="A50" s="26"/>
      <c r="B50" s="27"/>
      <c r="C50" s="31" t="s">
        <v>32</v>
      </c>
      <c r="D50" s="63" t="s">
        <v>115</v>
      </c>
      <c r="E50" s="63" t="n">
        <v>200</v>
      </c>
      <c r="F50" s="63" t="n">
        <v>0.1</v>
      </c>
      <c r="G50" s="63" t="n">
        <v>0.02</v>
      </c>
      <c r="H50" s="64" t="n">
        <v>5.11</v>
      </c>
      <c r="I50" s="63" t="n">
        <v>21.14</v>
      </c>
      <c r="J50" s="63" t="n">
        <v>70</v>
      </c>
    </row>
    <row r="51" customFormat="false" ht="15" hidden="false" customHeight="false" outlineLevel="0" collapsed="false">
      <c r="A51" s="26"/>
      <c r="B51" s="27"/>
      <c r="C51" s="31" t="s">
        <v>34</v>
      </c>
      <c r="D51" s="63" t="s">
        <v>35</v>
      </c>
      <c r="E51" s="63" t="n">
        <v>120</v>
      </c>
      <c r="F51" s="63" t="n">
        <v>3.1</v>
      </c>
      <c r="G51" s="63" t="n">
        <v>0.2</v>
      </c>
      <c r="H51" s="64" t="n">
        <v>20.1</v>
      </c>
      <c r="I51" s="63" t="n">
        <v>94.7</v>
      </c>
      <c r="J51" s="63" t="n">
        <v>37</v>
      </c>
    </row>
    <row r="52" customFormat="false" ht="15" hidden="false" customHeight="false" outlineLevel="0" collapsed="false">
      <c r="A52" s="26"/>
      <c r="B52" s="27"/>
      <c r="C52" s="128" t="s">
        <v>102</v>
      </c>
      <c r="D52" s="63" t="s">
        <v>117</v>
      </c>
      <c r="E52" s="63" t="n">
        <v>10</v>
      </c>
      <c r="F52" s="63" t="n">
        <v>0.4</v>
      </c>
      <c r="G52" s="63" t="s">
        <v>118</v>
      </c>
      <c r="H52" s="64" t="n">
        <v>0.8</v>
      </c>
      <c r="I52" s="63" t="n">
        <v>70</v>
      </c>
      <c r="J52" s="63" t="n">
        <v>50</v>
      </c>
    </row>
    <row r="53" customFormat="false" ht="15" hidden="false" customHeight="false" outlineLevel="0" collapsed="false">
      <c r="A53" s="26"/>
      <c r="B53" s="27"/>
      <c r="C53" s="84" t="s">
        <v>74</v>
      </c>
      <c r="D53" s="63" t="s">
        <v>75</v>
      </c>
      <c r="E53" s="63" t="n">
        <v>24</v>
      </c>
      <c r="F53" s="63" t="n">
        <v>4.3</v>
      </c>
      <c r="G53" s="63" t="n">
        <v>5.4</v>
      </c>
      <c r="H53" s="64" t="n">
        <v>0</v>
      </c>
      <c r="I53" s="63" t="n">
        <v>67.4</v>
      </c>
      <c r="J53" s="63" t="n">
        <v>48</v>
      </c>
    </row>
    <row r="54" customFormat="false" ht="15" hidden="false" customHeight="false" outlineLevel="0" collapsed="false">
      <c r="A54" s="26"/>
      <c r="B54" s="27"/>
      <c r="C54" s="31" t="s">
        <v>36</v>
      </c>
      <c r="D54" s="113" t="s">
        <v>101</v>
      </c>
      <c r="E54" s="113" t="n">
        <v>100</v>
      </c>
      <c r="F54" s="113" t="n">
        <v>1.4</v>
      </c>
      <c r="G54" s="113" t="n">
        <v>0.3</v>
      </c>
      <c r="H54" s="114" t="n">
        <v>8.1</v>
      </c>
      <c r="I54" s="113" t="n">
        <v>34.2</v>
      </c>
      <c r="J54" s="113" t="n">
        <v>61</v>
      </c>
    </row>
    <row r="55" customFormat="false" ht="15" hidden="false" customHeight="false" outlineLevel="0" collapsed="false">
      <c r="A55" s="26"/>
      <c r="B55" s="27"/>
      <c r="C55" s="32"/>
      <c r="D55" s="98"/>
      <c r="E55" s="99"/>
      <c r="F55" s="99"/>
      <c r="G55" s="99"/>
      <c r="H55" s="99"/>
      <c r="I55" s="99"/>
      <c r="J55" s="100"/>
    </row>
    <row r="56" customFormat="false" ht="15" hidden="false" customHeight="false" outlineLevel="0" collapsed="false">
      <c r="A56" s="34"/>
      <c r="B56" s="35"/>
      <c r="C56" s="36" t="s">
        <v>38</v>
      </c>
      <c r="D56" s="55"/>
      <c r="E56" s="56" t="n">
        <f aca="false">SUM(E50:E55)</f>
        <v>454</v>
      </c>
      <c r="F56" s="56" t="n">
        <f aca="false">SUM(F49:F55)</f>
        <v>15.3</v>
      </c>
      <c r="G56" s="56" t="n">
        <f aca="false">SUM(G49:G55)</f>
        <v>10.92</v>
      </c>
      <c r="H56" s="56" t="n">
        <f aca="false">SUM(H49:H55)</f>
        <v>64.91</v>
      </c>
      <c r="I56" s="56" t="n">
        <f aca="false">SUM(I49:I55)</f>
        <v>487.44</v>
      </c>
      <c r="J56" s="57" t="n">
        <f aca="false">SUM(J49:J55)</f>
        <v>286</v>
      </c>
    </row>
    <row r="57" customFormat="false" ht="15" hidden="false" customHeight="false" outlineLevel="0" collapsed="false">
      <c r="A57" s="40" t="n">
        <f aca="false">A49</f>
        <v>2</v>
      </c>
      <c r="B57" s="41" t="s">
        <v>39</v>
      </c>
      <c r="C57" s="42" t="s">
        <v>36</v>
      </c>
      <c r="D57" s="113" t="s">
        <v>40</v>
      </c>
      <c r="E57" s="113" t="n">
        <v>100</v>
      </c>
      <c r="F57" s="113" t="n">
        <v>1.4</v>
      </c>
      <c r="G57" s="113" t="n">
        <v>0.3</v>
      </c>
      <c r="H57" s="114" t="n">
        <v>12.1</v>
      </c>
      <c r="I57" s="113" t="n">
        <v>64.2</v>
      </c>
      <c r="J57" s="113" t="n">
        <v>62</v>
      </c>
    </row>
    <row r="58" customFormat="false" ht="64.5" hidden="false" customHeight="false" outlineLevel="0" collapsed="false">
      <c r="A58" s="26"/>
      <c r="B58" s="27"/>
      <c r="C58" s="91" t="s">
        <v>41</v>
      </c>
      <c r="D58" s="115" t="s">
        <v>119</v>
      </c>
      <c r="E58" s="63" t="n">
        <v>200</v>
      </c>
      <c r="F58" s="63" t="n">
        <v>4.32</v>
      </c>
      <c r="G58" s="63" t="n">
        <v>4.6</v>
      </c>
      <c r="H58" s="64" t="n">
        <v>9.6</v>
      </c>
      <c r="I58" s="63" t="n">
        <v>129.94</v>
      </c>
      <c r="J58" s="63" t="n">
        <v>54</v>
      </c>
    </row>
    <row r="59" customFormat="false" ht="15" hidden="false" customHeight="false" outlineLevel="0" collapsed="false">
      <c r="A59" s="26"/>
      <c r="B59" s="27"/>
      <c r="C59" s="91" t="s">
        <v>56</v>
      </c>
      <c r="D59" s="63" t="s">
        <v>105</v>
      </c>
      <c r="E59" s="111" t="n">
        <v>160</v>
      </c>
      <c r="F59" s="63" t="n">
        <v>3.1</v>
      </c>
      <c r="G59" s="63" t="n">
        <v>0.2</v>
      </c>
      <c r="H59" s="64" t="n">
        <v>20.1</v>
      </c>
      <c r="I59" s="63" t="n">
        <v>94.7</v>
      </c>
      <c r="J59" s="63" t="n">
        <v>37</v>
      </c>
    </row>
    <row r="60" customFormat="false" ht="15" hidden="false" customHeight="false" outlineLevel="0" collapsed="false">
      <c r="A60" s="26"/>
      <c r="B60" s="27"/>
      <c r="C60" s="129"/>
      <c r="D60" s="63" t="s">
        <v>43</v>
      </c>
      <c r="E60" s="63" t="n">
        <v>1</v>
      </c>
      <c r="F60" s="63" t="n">
        <v>5.1</v>
      </c>
      <c r="G60" s="63" t="n">
        <v>4.6</v>
      </c>
      <c r="H60" s="64" t="n">
        <v>0.3</v>
      </c>
      <c r="I60" s="63" t="n">
        <v>63</v>
      </c>
      <c r="J60" s="63" t="n">
        <v>49</v>
      </c>
    </row>
    <row r="61" customFormat="false" ht="15" hidden="false" customHeight="false" outlineLevel="0" collapsed="false">
      <c r="A61" s="26"/>
      <c r="B61" s="27"/>
      <c r="C61" s="130" t="s">
        <v>44</v>
      </c>
      <c r="D61" s="63" t="s">
        <v>120</v>
      </c>
      <c r="E61" s="111" t="n">
        <v>30</v>
      </c>
      <c r="F61" s="63" t="n">
        <v>3</v>
      </c>
      <c r="G61" s="63" t="n">
        <v>1.9</v>
      </c>
      <c r="H61" s="64" t="n">
        <v>20.8</v>
      </c>
      <c r="I61" s="63" t="n">
        <v>166.8</v>
      </c>
      <c r="J61" s="63" t="n">
        <v>47</v>
      </c>
    </row>
    <row r="62" customFormat="false" ht="15" hidden="false" customHeight="false" outlineLevel="0" collapsed="false">
      <c r="A62" s="34"/>
      <c r="B62" s="35"/>
      <c r="C62" s="36" t="s">
        <v>38</v>
      </c>
      <c r="D62" s="63"/>
      <c r="E62" s="111" t="n">
        <f aca="false">SUM(E57:E61)</f>
        <v>491</v>
      </c>
      <c r="F62" s="63" t="n">
        <f aca="false">SUM(F57:F61)</f>
        <v>16.92</v>
      </c>
      <c r="G62" s="63" t="n">
        <f aca="false">SUM(G57:G61)</f>
        <v>11.6</v>
      </c>
      <c r="H62" s="64" t="n">
        <f aca="false">SUM(H57:H61)</f>
        <v>62.9</v>
      </c>
      <c r="I62" s="63" t="n">
        <f aca="false">SUM(I57:I61)</f>
        <v>518.64</v>
      </c>
      <c r="J62" s="63"/>
    </row>
    <row r="63" customFormat="false" ht="15" hidden="false" customHeight="false" outlineLevel="0" collapsed="false">
      <c r="A63" s="40" t="n">
        <f aca="false">A49</f>
        <v>2</v>
      </c>
      <c r="B63" s="41" t="s">
        <v>46</v>
      </c>
      <c r="C63" s="31" t="s">
        <v>47</v>
      </c>
      <c r="D63" s="113"/>
      <c r="E63" s="113"/>
      <c r="F63" s="113"/>
      <c r="G63" s="113"/>
      <c r="H63" s="114"/>
      <c r="I63" s="113"/>
      <c r="J63" s="113"/>
    </row>
    <row r="64" customFormat="false" ht="15" hidden="false" customHeight="false" outlineLevel="0" collapsed="false">
      <c r="A64" s="26"/>
      <c r="B64" s="27"/>
      <c r="C64" s="31" t="s">
        <v>79</v>
      </c>
      <c r="D64" s="63" t="s">
        <v>93</v>
      </c>
      <c r="E64" s="63" t="n">
        <v>250</v>
      </c>
      <c r="F64" s="63" t="n">
        <v>4.22</v>
      </c>
      <c r="G64" s="63" t="n">
        <v>3.95</v>
      </c>
      <c r="H64" s="64" t="n">
        <v>22.66</v>
      </c>
      <c r="I64" s="63" t="n">
        <v>152</v>
      </c>
      <c r="J64" s="63" t="n">
        <v>5</v>
      </c>
    </row>
    <row r="65" customFormat="false" ht="15" hidden="false" customHeight="false" outlineLevel="0" collapsed="false">
      <c r="A65" s="26"/>
      <c r="B65" s="27"/>
      <c r="C65" s="31" t="s">
        <v>52</v>
      </c>
      <c r="D65" s="63" t="s">
        <v>61</v>
      </c>
      <c r="E65" s="63" t="s">
        <v>62</v>
      </c>
      <c r="F65" s="63" t="n">
        <v>3.46</v>
      </c>
      <c r="G65" s="63" t="n">
        <v>6.26</v>
      </c>
      <c r="H65" s="64" t="n">
        <v>9.98</v>
      </c>
      <c r="I65" s="63" t="n">
        <v>102.5</v>
      </c>
      <c r="J65" s="63" t="n">
        <v>10</v>
      </c>
    </row>
    <row r="66" customFormat="false" ht="15" hidden="false" customHeight="false" outlineLevel="0" collapsed="false">
      <c r="A66" s="26"/>
      <c r="B66" s="27"/>
      <c r="C66" s="31" t="s">
        <v>54</v>
      </c>
      <c r="D66" s="63"/>
      <c r="E66" s="63"/>
      <c r="F66" s="63"/>
      <c r="G66" s="63"/>
      <c r="H66" s="64"/>
      <c r="I66" s="63"/>
      <c r="J66" s="63"/>
    </row>
    <row r="67" customFormat="false" ht="15" hidden="false" customHeight="false" outlineLevel="0" collapsed="false">
      <c r="A67" s="26"/>
      <c r="B67" s="27"/>
      <c r="C67" s="31" t="s">
        <v>41</v>
      </c>
      <c r="D67" s="63" t="s">
        <v>121</v>
      </c>
      <c r="E67" s="63" t="n">
        <v>200</v>
      </c>
      <c r="F67" s="63" t="n">
        <v>4</v>
      </c>
      <c r="G67" s="63" t="n">
        <v>0.06</v>
      </c>
      <c r="H67" s="64" t="n">
        <v>35.2</v>
      </c>
      <c r="I67" s="63" t="n">
        <v>110</v>
      </c>
      <c r="J67" s="63" t="n">
        <v>53</v>
      </c>
    </row>
    <row r="68" customFormat="false" ht="15" hidden="false" customHeight="false" outlineLevel="0" collapsed="false">
      <c r="A68" s="26"/>
      <c r="B68" s="27"/>
      <c r="C68" s="31" t="s">
        <v>56</v>
      </c>
      <c r="D68" s="131"/>
      <c r="E68" s="132"/>
      <c r="F68" s="132"/>
      <c r="G68" s="132"/>
      <c r="H68" s="133"/>
      <c r="I68" s="132"/>
      <c r="J68" s="105"/>
    </row>
    <row r="69" customFormat="false" ht="15" hidden="false" customHeight="false" outlineLevel="0" collapsed="false">
      <c r="A69" s="26"/>
      <c r="B69" s="27"/>
      <c r="C69" s="31" t="s">
        <v>111</v>
      </c>
      <c r="D69" s="63" t="s">
        <v>112</v>
      </c>
      <c r="E69" s="63" t="n">
        <v>80</v>
      </c>
      <c r="F69" s="63" t="n">
        <v>2.6</v>
      </c>
      <c r="G69" s="63" t="n">
        <v>0.4</v>
      </c>
      <c r="H69" s="64" t="n">
        <v>17</v>
      </c>
      <c r="I69" s="63" t="n">
        <v>81.6</v>
      </c>
      <c r="J69" s="63" t="n">
        <v>36</v>
      </c>
    </row>
    <row r="70" customFormat="false" ht="15" hidden="false" customHeight="false" outlineLevel="0" collapsed="false">
      <c r="A70" s="26"/>
      <c r="B70" s="27"/>
      <c r="C70" s="32"/>
      <c r="D70" s="98"/>
      <c r="E70" s="99"/>
      <c r="F70" s="99"/>
      <c r="G70" s="99"/>
      <c r="H70" s="99"/>
      <c r="I70" s="99"/>
      <c r="J70" s="100"/>
    </row>
    <row r="71" customFormat="false" ht="15" hidden="false" customHeight="false" outlineLevel="0" collapsed="false">
      <c r="A71" s="26"/>
      <c r="B71" s="27"/>
      <c r="C71" s="32"/>
      <c r="D71" s="98"/>
      <c r="E71" s="99"/>
      <c r="F71" s="99"/>
      <c r="G71" s="99"/>
      <c r="H71" s="99"/>
      <c r="I71" s="99"/>
      <c r="J71" s="100"/>
    </row>
    <row r="72" customFormat="false" ht="15.75" hidden="false" customHeight="false" outlineLevel="0" collapsed="false">
      <c r="A72" s="34"/>
      <c r="B72" s="35"/>
      <c r="C72" s="36" t="s">
        <v>38</v>
      </c>
      <c r="D72" s="55"/>
      <c r="E72" s="56" t="n">
        <f aca="false">SUM(E63:E71)</f>
        <v>530</v>
      </c>
      <c r="F72" s="56" t="n">
        <f aca="false">SUM(F63:F71)</f>
        <v>14.28</v>
      </c>
      <c r="G72" s="56" t="n">
        <f aca="false">SUM(G63:G71)</f>
        <v>10.67</v>
      </c>
      <c r="H72" s="56" t="n">
        <f aca="false">SUM(H63:H71)</f>
        <v>84.84</v>
      </c>
      <c r="I72" s="56" t="n">
        <f aca="false">SUM(I63:I71)</f>
        <v>446.1</v>
      </c>
      <c r="J72" s="57"/>
    </row>
    <row r="73" customFormat="false" ht="15" hidden="false" customHeight="false" outlineLevel="0" collapsed="false">
      <c r="A73" s="40" t="n">
        <f aca="false">A49</f>
        <v>2</v>
      </c>
      <c r="B73" s="41" t="s">
        <v>58</v>
      </c>
      <c r="C73" s="134" t="s">
        <v>68</v>
      </c>
      <c r="D73" s="120"/>
      <c r="E73" s="63"/>
      <c r="F73" s="63"/>
      <c r="G73" s="63"/>
      <c r="H73" s="64"/>
      <c r="I73" s="63"/>
      <c r="J73" s="63"/>
    </row>
    <row r="74" customFormat="false" ht="15" hidden="false" customHeight="false" outlineLevel="0" collapsed="false">
      <c r="A74" s="26"/>
      <c r="B74" s="27"/>
      <c r="C74" s="81" t="s">
        <v>36</v>
      </c>
      <c r="D74" s="120"/>
      <c r="E74" s="63"/>
      <c r="F74" s="63"/>
      <c r="G74" s="63"/>
      <c r="H74" s="64"/>
      <c r="I74" s="63"/>
      <c r="J74" s="63"/>
    </row>
    <row r="75" customFormat="false" ht="15" hidden="false" customHeight="false" outlineLevel="0" collapsed="false">
      <c r="A75" s="26"/>
      <c r="B75" s="27"/>
      <c r="C75" s="32"/>
      <c r="D75" s="98"/>
      <c r="E75" s="99"/>
      <c r="F75" s="99"/>
      <c r="G75" s="99"/>
      <c r="H75" s="99"/>
      <c r="I75" s="99"/>
      <c r="J75" s="100"/>
    </row>
    <row r="76" customFormat="false" ht="15" hidden="false" customHeight="false" outlineLevel="0" collapsed="false">
      <c r="A76" s="26"/>
      <c r="B76" s="27"/>
      <c r="C76" s="32"/>
      <c r="D76" s="98"/>
      <c r="E76" s="99"/>
      <c r="F76" s="99"/>
      <c r="G76" s="99"/>
      <c r="H76" s="99"/>
      <c r="I76" s="99"/>
      <c r="J76" s="100"/>
    </row>
    <row r="77" customFormat="false" ht="15" hidden="false" customHeight="false" outlineLevel="0" collapsed="false">
      <c r="A77" s="34"/>
      <c r="B77" s="35"/>
      <c r="C77" s="36" t="s">
        <v>38</v>
      </c>
      <c r="D77" s="55"/>
      <c r="E77" s="56" t="n">
        <f aca="false">SUM(E73:E76)</f>
        <v>0</v>
      </c>
      <c r="F77" s="56" t="n">
        <f aca="false">SUM(F73:F76)</f>
        <v>0</v>
      </c>
      <c r="G77" s="56" t="n">
        <f aca="false">SUM(G73:G76)</f>
        <v>0</v>
      </c>
      <c r="H77" s="56"/>
      <c r="I77" s="56" t="n">
        <f aca="false">SUM(I73:I76)</f>
        <v>0</v>
      </c>
      <c r="J77" s="57" t="n">
        <f aca="false">SUM(J73:J76)</f>
        <v>0</v>
      </c>
    </row>
    <row r="78" customFormat="false" ht="15" hidden="false" customHeight="false" outlineLevel="0" collapsed="false">
      <c r="A78" s="40" t="n">
        <f aca="false">A49</f>
        <v>2</v>
      </c>
      <c r="B78" s="41" t="s">
        <v>60</v>
      </c>
      <c r="C78" s="81" t="s">
        <v>111</v>
      </c>
      <c r="D78" s="63" t="s">
        <v>112</v>
      </c>
      <c r="E78" s="63" t="n">
        <v>80</v>
      </c>
      <c r="F78" s="63" t="n">
        <v>2.6</v>
      </c>
      <c r="G78" s="63" t="n">
        <v>0.4</v>
      </c>
      <c r="H78" s="64" t="n">
        <v>17</v>
      </c>
      <c r="I78" s="63" t="n">
        <v>81.6</v>
      </c>
      <c r="J78" s="63" t="n">
        <v>36</v>
      </c>
    </row>
    <row r="79" customFormat="false" ht="15" hidden="false" customHeight="false" outlineLevel="0" collapsed="false">
      <c r="A79" s="26"/>
      <c r="B79" s="27"/>
      <c r="C79" s="91" t="s">
        <v>52</v>
      </c>
      <c r="D79" s="63" t="s">
        <v>122</v>
      </c>
      <c r="E79" s="63" t="s">
        <v>123</v>
      </c>
      <c r="F79" s="63" t="n">
        <v>7</v>
      </c>
      <c r="G79" s="63" t="n">
        <v>5.1</v>
      </c>
      <c r="H79" s="64" t="n">
        <v>34.1</v>
      </c>
      <c r="I79" s="63" t="n">
        <v>200</v>
      </c>
      <c r="J79" s="63" t="n">
        <v>15</v>
      </c>
    </row>
    <row r="80" customFormat="false" ht="15" hidden="false" customHeight="false" outlineLevel="0" collapsed="false">
      <c r="A80" s="26"/>
      <c r="B80" s="27"/>
      <c r="C80" s="91" t="s">
        <v>54</v>
      </c>
      <c r="D80" s="63" t="s">
        <v>83</v>
      </c>
      <c r="E80" s="63" t="s">
        <v>84</v>
      </c>
      <c r="F80" s="63" t="n">
        <v>12.7</v>
      </c>
      <c r="G80" s="63" t="n">
        <v>5.2</v>
      </c>
      <c r="H80" s="64" t="n">
        <v>4.4</v>
      </c>
      <c r="I80" s="63" t="n">
        <v>95.1</v>
      </c>
      <c r="J80" s="63" t="n">
        <v>77</v>
      </c>
    </row>
    <row r="81" customFormat="false" ht="15" hidden="false" customHeight="false" outlineLevel="0" collapsed="false">
      <c r="A81" s="26"/>
      <c r="B81" s="27"/>
      <c r="C81" s="91" t="s">
        <v>32</v>
      </c>
      <c r="D81" s="63" t="s">
        <v>86</v>
      </c>
      <c r="E81" s="63" t="n">
        <v>200</v>
      </c>
      <c r="F81" s="63" t="n">
        <v>1.64</v>
      </c>
      <c r="G81" s="63" t="n">
        <v>1.64</v>
      </c>
      <c r="H81" s="64" t="n">
        <v>2.38</v>
      </c>
      <c r="I81" s="63" t="n">
        <v>30</v>
      </c>
      <c r="J81" s="63" t="n">
        <v>52</v>
      </c>
    </row>
    <row r="82" customFormat="false" ht="15" hidden="false" customHeight="false" outlineLevel="0" collapsed="false">
      <c r="A82" s="26"/>
      <c r="B82" s="27"/>
      <c r="C82" s="92" t="s">
        <v>102</v>
      </c>
      <c r="D82" s="63" t="s">
        <v>117</v>
      </c>
      <c r="E82" s="63" t="n">
        <v>15</v>
      </c>
      <c r="F82" s="63" t="n">
        <v>0.4</v>
      </c>
      <c r="G82" s="63" t="n">
        <v>62.5</v>
      </c>
      <c r="H82" s="64" t="n">
        <v>0.8</v>
      </c>
      <c r="I82" s="63" t="n">
        <v>70</v>
      </c>
      <c r="J82" s="63" t="n">
        <v>50</v>
      </c>
    </row>
    <row r="83" customFormat="false" ht="15" hidden="false" customHeight="false" outlineLevel="0" collapsed="false">
      <c r="A83" s="26"/>
      <c r="B83" s="27"/>
      <c r="C83" s="32"/>
      <c r="D83" s="98"/>
      <c r="E83" s="99"/>
      <c r="F83" s="99"/>
      <c r="G83" s="99"/>
      <c r="H83" s="99"/>
      <c r="I83" s="99"/>
      <c r="J83" s="100"/>
    </row>
    <row r="84" customFormat="false" ht="15.75" hidden="false" customHeight="false" outlineLevel="0" collapsed="false">
      <c r="A84" s="34"/>
      <c r="B84" s="35"/>
      <c r="C84" s="36" t="s">
        <v>38</v>
      </c>
      <c r="D84" s="55"/>
      <c r="E84" s="56" t="n">
        <f aca="false">SUM(E78:E83)</f>
        <v>295</v>
      </c>
      <c r="F84" s="56" t="n">
        <f aca="false">SUM(F78:F83)</f>
        <v>24.34</v>
      </c>
      <c r="G84" s="56" t="n">
        <f aca="false">SUM(G78:G83)</f>
        <v>74.84</v>
      </c>
      <c r="H84" s="56" t="n">
        <f aca="false">SUM(H78:H83)</f>
        <v>58.68</v>
      </c>
      <c r="I84" s="56" t="n">
        <f aca="false">SUM(I78:I83)</f>
        <v>476.7</v>
      </c>
      <c r="J84" s="57"/>
    </row>
    <row r="85" customFormat="false" ht="15" hidden="false" customHeight="false" outlineLevel="0" collapsed="false">
      <c r="A85" s="40" t="n">
        <f aca="false">A49</f>
        <v>2</v>
      </c>
      <c r="B85" s="41" t="s">
        <v>67</v>
      </c>
      <c r="C85" s="134" t="s">
        <v>68</v>
      </c>
      <c r="D85" s="120" t="s">
        <v>124</v>
      </c>
      <c r="E85" s="63" t="n">
        <v>200</v>
      </c>
      <c r="F85" s="63" t="n">
        <v>12</v>
      </c>
      <c r="G85" s="63" t="n">
        <v>2</v>
      </c>
      <c r="H85" s="64" t="n">
        <v>8.4</v>
      </c>
      <c r="I85" s="63" t="n">
        <v>80</v>
      </c>
      <c r="J85" s="63" t="n">
        <v>58</v>
      </c>
    </row>
    <row r="86" customFormat="false" ht="15" hidden="false" customHeight="false" outlineLevel="0" collapsed="false">
      <c r="A86" s="26"/>
      <c r="B86" s="27"/>
      <c r="C86" s="81" t="s">
        <v>36</v>
      </c>
      <c r="D86" s="120" t="s">
        <v>70</v>
      </c>
      <c r="E86" s="63" t="n">
        <v>150</v>
      </c>
      <c r="F86" s="63" t="n">
        <v>0.6</v>
      </c>
      <c r="G86" s="63" t="n">
        <v>0.6</v>
      </c>
      <c r="H86" s="64" t="n">
        <v>14.3</v>
      </c>
      <c r="I86" s="63" t="n">
        <v>68.6</v>
      </c>
      <c r="J86" s="63" t="n">
        <v>60</v>
      </c>
    </row>
    <row r="87" customFormat="false" ht="15" hidden="false" customHeight="false" outlineLevel="0" collapsed="false">
      <c r="A87" s="26"/>
      <c r="B87" s="27"/>
      <c r="C87" s="42" t="s">
        <v>41</v>
      </c>
      <c r="D87" s="98"/>
      <c r="E87" s="99"/>
      <c r="F87" s="99"/>
      <c r="G87" s="99"/>
      <c r="H87" s="99"/>
      <c r="I87" s="99"/>
      <c r="J87" s="100"/>
    </row>
    <row r="88" customFormat="false" ht="15" hidden="false" customHeight="false" outlineLevel="0" collapsed="false">
      <c r="A88" s="26"/>
      <c r="B88" s="27"/>
      <c r="C88" s="42"/>
      <c r="D88" s="98"/>
      <c r="E88" s="99"/>
      <c r="F88" s="99"/>
      <c r="G88" s="99"/>
      <c r="H88" s="99"/>
      <c r="I88" s="99"/>
      <c r="J88" s="100"/>
    </row>
    <row r="89" customFormat="false" ht="15" hidden="false" customHeight="false" outlineLevel="0" collapsed="false">
      <c r="A89" s="26"/>
      <c r="B89" s="27"/>
      <c r="C89" s="32"/>
      <c r="D89" s="98"/>
      <c r="E89" s="99"/>
      <c r="F89" s="99"/>
      <c r="G89" s="99"/>
      <c r="H89" s="99"/>
      <c r="I89" s="99"/>
      <c r="J89" s="100"/>
    </row>
    <row r="90" customFormat="false" ht="15" hidden="false" customHeight="false" outlineLevel="0" collapsed="false">
      <c r="A90" s="26"/>
      <c r="B90" s="27"/>
      <c r="C90" s="32"/>
      <c r="D90" s="98"/>
      <c r="E90" s="99"/>
      <c r="F90" s="99"/>
      <c r="G90" s="99"/>
      <c r="H90" s="99"/>
      <c r="I90" s="99"/>
      <c r="J90" s="100"/>
    </row>
    <row r="91" customFormat="false" ht="15" hidden="false" customHeight="false" outlineLevel="0" collapsed="false">
      <c r="A91" s="34"/>
      <c r="B91" s="35"/>
      <c r="C91" s="65" t="s">
        <v>38</v>
      </c>
      <c r="D91" s="55"/>
      <c r="E91" s="56" t="n">
        <f aca="false">SUM(E85:E90)</f>
        <v>350</v>
      </c>
      <c r="F91" s="56" t="n">
        <f aca="false">SUM(F85:F90)</f>
        <v>12.6</v>
      </c>
      <c r="G91" s="56" t="n">
        <f aca="false">SUM(G85:G90)</f>
        <v>2.6</v>
      </c>
      <c r="H91" s="56" t="n">
        <f aca="false">SUM(H85:H90)</f>
        <v>22.7</v>
      </c>
      <c r="I91" s="56" t="n">
        <f aca="false">SUM(I85:I90)</f>
        <v>148.6</v>
      </c>
      <c r="J91" s="57"/>
    </row>
    <row r="92" customFormat="false" ht="15.75" hidden="false" customHeight="true" outlineLevel="0" collapsed="false">
      <c r="A92" s="86" t="n">
        <f aca="false">A49</f>
        <v>2</v>
      </c>
      <c r="B92" s="87" t="s">
        <v>72</v>
      </c>
      <c r="C92" s="87"/>
      <c r="D92" s="124"/>
      <c r="E92" s="125" t="n">
        <f aca="false">E56+E62+E72+E77+E84+E91</f>
        <v>2120</v>
      </c>
      <c r="F92" s="125" t="n">
        <f aca="false">F56+F62+F72+F77+F84+F91</f>
        <v>83.44</v>
      </c>
      <c r="G92" s="125" t="n">
        <f aca="false">G56+G62+G72+G77+G84+G91</f>
        <v>110.63</v>
      </c>
      <c r="H92" s="125" t="n">
        <f aca="false">H56+H62+H72+H77+H84+H91</f>
        <v>294.03</v>
      </c>
      <c r="I92" s="125" t="n">
        <f aca="false">I56+I62+I72+I77+I84+I91</f>
        <v>2077.48</v>
      </c>
      <c r="J92" s="126"/>
    </row>
    <row r="93" customFormat="false" ht="15" hidden="false" customHeight="false" outlineLevel="0" collapsed="false">
      <c r="A93" s="18" t="n">
        <v>3</v>
      </c>
      <c r="B93" s="19" t="s">
        <v>26</v>
      </c>
      <c r="C93" s="20" t="s">
        <v>27</v>
      </c>
      <c r="D93" s="113" t="s">
        <v>73</v>
      </c>
      <c r="E93" s="113" t="s">
        <v>62</v>
      </c>
      <c r="F93" s="113" t="n">
        <v>16.6</v>
      </c>
      <c r="G93" s="113" t="n">
        <v>18.24</v>
      </c>
      <c r="H93" s="113" t="n">
        <v>2.88</v>
      </c>
      <c r="I93" s="113" t="n">
        <v>200</v>
      </c>
      <c r="J93" s="113" t="n">
        <v>19</v>
      </c>
    </row>
    <row r="94" customFormat="false" ht="15" hidden="false" customHeight="false" outlineLevel="0" collapsed="false">
      <c r="A94" s="26"/>
      <c r="B94" s="27"/>
      <c r="C94" s="31" t="s">
        <v>32</v>
      </c>
      <c r="D94" s="63" t="s">
        <v>91</v>
      </c>
      <c r="E94" s="63" t="n">
        <v>200</v>
      </c>
      <c r="F94" s="63" t="n">
        <v>4.62</v>
      </c>
      <c r="G94" s="63" t="n">
        <v>4.02</v>
      </c>
      <c r="H94" s="64" t="n">
        <v>43.8</v>
      </c>
      <c r="I94" s="63" t="n">
        <v>177.56</v>
      </c>
      <c r="J94" s="63" t="n">
        <v>63</v>
      </c>
    </row>
    <row r="95" customFormat="false" ht="15" hidden="false" customHeight="false" outlineLevel="0" collapsed="false">
      <c r="A95" s="26"/>
      <c r="B95" s="27"/>
      <c r="C95" s="31" t="s">
        <v>34</v>
      </c>
      <c r="D95" s="63" t="s">
        <v>35</v>
      </c>
      <c r="E95" s="111" t="n">
        <v>120</v>
      </c>
      <c r="F95" s="63" t="n">
        <v>3.1</v>
      </c>
      <c r="G95" s="63" t="n">
        <v>0.2</v>
      </c>
      <c r="H95" s="64" t="n">
        <v>20.1</v>
      </c>
      <c r="I95" s="63" t="n">
        <v>94.7</v>
      </c>
      <c r="J95" s="63" t="n">
        <v>37</v>
      </c>
    </row>
    <row r="96" customFormat="false" ht="15" hidden="false" customHeight="false" outlineLevel="0" collapsed="false">
      <c r="A96" s="26"/>
      <c r="B96" s="27"/>
      <c r="C96" s="128" t="s">
        <v>102</v>
      </c>
      <c r="D96" s="63" t="s">
        <v>117</v>
      </c>
      <c r="E96" s="111" t="n">
        <v>15</v>
      </c>
      <c r="F96" s="63" t="n">
        <v>0.4</v>
      </c>
      <c r="G96" s="63" t="n">
        <v>62.5</v>
      </c>
      <c r="H96" s="64" t="n">
        <v>0.8</v>
      </c>
      <c r="I96" s="63" t="n">
        <v>70</v>
      </c>
      <c r="J96" s="63" t="n">
        <v>50</v>
      </c>
    </row>
    <row r="97" customFormat="false" ht="15" hidden="false" customHeight="false" outlineLevel="0" collapsed="false">
      <c r="A97" s="26"/>
      <c r="B97" s="27"/>
      <c r="C97" s="31" t="s">
        <v>36</v>
      </c>
      <c r="D97" s="63" t="s">
        <v>101</v>
      </c>
      <c r="E97" s="63" t="n">
        <v>100</v>
      </c>
      <c r="F97" s="63" t="n">
        <v>1.4</v>
      </c>
      <c r="G97" s="63" t="n">
        <v>0.3</v>
      </c>
      <c r="H97" s="64" t="n">
        <v>8.1</v>
      </c>
      <c r="I97" s="63" t="n">
        <v>34.2</v>
      </c>
      <c r="J97" s="63" t="n">
        <v>61</v>
      </c>
    </row>
    <row r="98" customFormat="false" ht="15" hidden="false" customHeight="false" outlineLevel="0" collapsed="false">
      <c r="A98" s="26"/>
      <c r="B98" s="27"/>
      <c r="C98" s="32"/>
      <c r="D98" s="98"/>
      <c r="E98" s="99"/>
      <c r="F98" s="99"/>
      <c r="G98" s="99"/>
      <c r="H98" s="99"/>
      <c r="I98" s="99"/>
      <c r="J98" s="100"/>
    </row>
    <row r="99" customFormat="false" ht="15" hidden="false" customHeight="false" outlineLevel="0" collapsed="false">
      <c r="A99" s="26"/>
      <c r="B99" s="27"/>
      <c r="C99" s="32"/>
      <c r="D99" s="98"/>
      <c r="E99" s="99"/>
      <c r="F99" s="99"/>
      <c r="G99" s="99"/>
      <c r="H99" s="99"/>
      <c r="I99" s="99"/>
      <c r="J99" s="100"/>
    </row>
    <row r="100" customFormat="false" ht="15.75" hidden="false" customHeight="false" outlineLevel="0" collapsed="false">
      <c r="A100" s="34"/>
      <c r="B100" s="35"/>
      <c r="C100" s="36" t="s">
        <v>38</v>
      </c>
      <c r="D100" s="55"/>
      <c r="E100" s="56" t="n">
        <f aca="false">SUM(E93:E99)</f>
        <v>435</v>
      </c>
      <c r="F100" s="56" t="n">
        <f aca="false">SUM(F93:F99)</f>
        <v>26.12</v>
      </c>
      <c r="G100" s="56" t="n">
        <f aca="false">SUM(G93:G99)</f>
        <v>85.26</v>
      </c>
      <c r="H100" s="56" t="n">
        <f aca="false">SUM(H93:H99)</f>
        <v>75.68</v>
      </c>
      <c r="I100" s="56" t="n">
        <f aca="false">SUM(I93:I99)</f>
        <v>576.46</v>
      </c>
      <c r="J100" s="57"/>
    </row>
    <row r="101" customFormat="false" ht="15" hidden="false" customHeight="false" outlineLevel="0" collapsed="false">
      <c r="A101" s="40" t="n">
        <f aca="false">A93</f>
        <v>3</v>
      </c>
      <c r="B101" s="41" t="s">
        <v>39</v>
      </c>
      <c r="C101" s="42" t="s">
        <v>36</v>
      </c>
      <c r="D101" s="106" t="s">
        <v>40</v>
      </c>
      <c r="E101" s="107" t="n">
        <v>100</v>
      </c>
      <c r="F101" s="108" t="n">
        <v>1.4</v>
      </c>
      <c r="G101" s="108" t="n">
        <v>0.3</v>
      </c>
      <c r="H101" s="97" t="n">
        <v>12.1</v>
      </c>
      <c r="I101" s="107" t="n">
        <v>64.2</v>
      </c>
      <c r="J101" s="108" t="n">
        <v>62</v>
      </c>
    </row>
    <row r="102" customFormat="false" ht="15" hidden="false" customHeight="false" outlineLevel="0" collapsed="false">
      <c r="A102" s="26"/>
      <c r="B102" s="27"/>
      <c r="C102" s="32"/>
      <c r="D102" s="63" t="s">
        <v>35</v>
      </c>
      <c r="E102" s="111" t="n">
        <v>160</v>
      </c>
      <c r="F102" s="63" t="n">
        <v>3.1</v>
      </c>
      <c r="G102" s="63" t="n">
        <v>0.2</v>
      </c>
      <c r="H102" s="64" t="n">
        <v>20.1</v>
      </c>
      <c r="I102" s="63" t="n">
        <v>94.7</v>
      </c>
      <c r="J102" s="63" t="n">
        <v>37</v>
      </c>
    </row>
    <row r="103" customFormat="false" ht="15" hidden="false" customHeight="false" outlineLevel="0" collapsed="false">
      <c r="A103" s="26"/>
      <c r="B103" s="27"/>
      <c r="C103" s="32"/>
      <c r="D103" s="63" t="s">
        <v>42</v>
      </c>
      <c r="E103" s="111" t="n">
        <v>200</v>
      </c>
      <c r="F103" s="63" t="n">
        <v>4</v>
      </c>
      <c r="G103" s="63" t="n">
        <v>0.06</v>
      </c>
      <c r="H103" s="64" t="n">
        <v>35.2</v>
      </c>
      <c r="I103" s="63" t="n">
        <v>110</v>
      </c>
      <c r="J103" s="63" t="n">
        <v>53</v>
      </c>
    </row>
    <row r="104" customFormat="false" ht="15" hidden="false" customHeight="false" outlineLevel="0" collapsed="false">
      <c r="A104" s="26"/>
      <c r="B104" s="27"/>
      <c r="C104" s="32"/>
      <c r="D104" s="63" t="s">
        <v>125</v>
      </c>
      <c r="E104" s="63" t="n">
        <v>80</v>
      </c>
      <c r="F104" s="63" t="n">
        <v>6.23</v>
      </c>
      <c r="G104" s="63" t="n">
        <v>5.38</v>
      </c>
      <c r="H104" s="64" t="n">
        <v>38.25</v>
      </c>
      <c r="I104" s="63" t="n">
        <v>150</v>
      </c>
      <c r="J104" s="63" t="n">
        <v>42</v>
      </c>
    </row>
    <row r="105" customFormat="false" ht="15" hidden="false" customHeight="false" outlineLevel="0" collapsed="false">
      <c r="A105" s="34"/>
      <c r="B105" s="35"/>
      <c r="C105" s="36" t="s">
        <v>38</v>
      </c>
      <c r="D105" s="55"/>
      <c r="E105" s="56" t="n">
        <f aca="false">SUM(E101:E104)</f>
        <v>540</v>
      </c>
      <c r="F105" s="56" t="n">
        <f aca="false">SUM(F101:F104)</f>
        <v>14.73</v>
      </c>
      <c r="G105" s="56" t="n">
        <f aca="false">SUM(G101:G104)</f>
        <v>5.94</v>
      </c>
      <c r="H105" s="56" t="n">
        <f aca="false">SUM(H101:H104)</f>
        <v>105.65</v>
      </c>
      <c r="I105" s="56" t="n">
        <f aca="false">SUM(I101:I104)</f>
        <v>418.9</v>
      </c>
      <c r="J105" s="57"/>
    </row>
    <row r="106" customFormat="false" ht="15" hidden="false" customHeight="false" outlineLevel="0" collapsed="false">
      <c r="A106" s="40" t="n">
        <f aca="false">A93</f>
        <v>3</v>
      </c>
      <c r="B106" s="41" t="s">
        <v>46</v>
      </c>
      <c r="C106" s="31" t="s">
        <v>47</v>
      </c>
      <c r="D106" s="113" t="s">
        <v>48</v>
      </c>
      <c r="E106" s="113" t="n">
        <v>100</v>
      </c>
      <c r="F106" s="113" t="n">
        <v>1.16</v>
      </c>
      <c r="G106" s="113" t="n">
        <v>8.3</v>
      </c>
      <c r="H106" s="114" t="n">
        <v>14.6</v>
      </c>
      <c r="I106" s="113" t="n">
        <v>98.8</v>
      </c>
      <c r="J106" s="113" t="n">
        <v>35</v>
      </c>
    </row>
    <row r="107" customFormat="false" ht="15" hidden="false" customHeight="false" outlineLevel="0" collapsed="false">
      <c r="A107" s="26"/>
      <c r="B107" s="27"/>
      <c r="C107" s="31" t="s">
        <v>79</v>
      </c>
      <c r="D107" s="63" t="s">
        <v>50</v>
      </c>
      <c r="E107" s="63" t="s">
        <v>51</v>
      </c>
      <c r="F107" s="63" t="n">
        <v>8.4</v>
      </c>
      <c r="G107" s="63" t="n">
        <v>10.3</v>
      </c>
      <c r="H107" s="64" t="n">
        <v>13.7</v>
      </c>
      <c r="I107" s="63" t="n">
        <v>105.2</v>
      </c>
      <c r="J107" s="63" t="n">
        <v>2</v>
      </c>
    </row>
    <row r="108" customFormat="false" ht="15" hidden="false" customHeight="false" outlineLevel="0" collapsed="false">
      <c r="A108" s="26"/>
      <c r="B108" s="27"/>
      <c r="C108" s="31" t="s">
        <v>52</v>
      </c>
      <c r="D108" s="63" t="s">
        <v>126</v>
      </c>
      <c r="E108" s="63" t="s">
        <v>29</v>
      </c>
      <c r="F108" s="63" t="n">
        <v>11.2</v>
      </c>
      <c r="G108" s="63" t="n">
        <v>5.9</v>
      </c>
      <c r="H108" s="64" t="n">
        <v>63.7</v>
      </c>
      <c r="I108" s="63" t="n">
        <v>445.6</v>
      </c>
      <c r="J108" s="63" t="n">
        <v>13</v>
      </c>
    </row>
    <row r="109" customFormat="false" ht="15" hidden="false" customHeight="false" outlineLevel="0" collapsed="false">
      <c r="A109" s="26"/>
      <c r="B109" s="27"/>
      <c r="C109" s="31" t="s">
        <v>54</v>
      </c>
      <c r="D109" s="63"/>
      <c r="E109" s="63"/>
      <c r="F109" s="63"/>
      <c r="G109" s="63"/>
      <c r="H109" s="64"/>
      <c r="I109" s="63"/>
      <c r="J109" s="63"/>
    </row>
    <row r="110" customFormat="false" ht="15" hidden="false" customHeight="false" outlineLevel="0" collapsed="false">
      <c r="A110" s="26"/>
      <c r="B110" s="27"/>
      <c r="C110" s="31" t="s">
        <v>41</v>
      </c>
      <c r="D110" s="63" t="s">
        <v>55</v>
      </c>
      <c r="E110" s="63" t="n">
        <v>200</v>
      </c>
      <c r="F110" s="63" t="n">
        <v>0.8</v>
      </c>
      <c r="G110" s="63" t="n">
        <v>0</v>
      </c>
      <c r="H110" s="64" t="n">
        <v>23</v>
      </c>
      <c r="I110" s="63" t="n">
        <v>94</v>
      </c>
      <c r="J110" s="63" t="n">
        <v>57</v>
      </c>
    </row>
    <row r="111" customFormat="false" ht="15" hidden="false" customHeight="false" outlineLevel="0" collapsed="false">
      <c r="A111" s="26"/>
      <c r="B111" s="27"/>
      <c r="C111" s="31" t="s">
        <v>56</v>
      </c>
      <c r="D111" s="63"/>
      <c r="E111" s="63"/>
      <c r="F111" s="63"/>
      <c r="G111" s="63"/>
      <c r="H111" s="64"/>
      <c r="I111" s="63"/>
      <c r="J111" s="63"/>
    </row>
    <row r="112" customFormat="false" ht="15" hidden="false" customHeight="false" outlineLevel="0" collapsed="false">
      <c r="A112" s="26"/>
      <c r="B112" s="27"/>
      <c r="C112" s="31" t="s">
        <v>111</v>
      </c>
      <c r="D112" s="63" t="s">
        <v>112</v>
      </c>
      <c r="E112" s="63" t="n">
        <v>80</v>
      </c>
      <c r="F112" s="63" t="n">
        <v>2.6</v>
      </c>
      <c r="G112" s="63" t="n">
        <v>0.4</v>
      </c>
      <c r="H112" s="64" t="n">
        <v>17</v>
      </c>
      <c r="I112" s="63" t="n">
        <v>81.6</v>
      </c>
      <c r="J112" s="63" t="n">
        <v>36</v>
      </c>
    </row>
    <row r="113" customFormat="false" ht="15" hidden="false" customHeight="false" outlineLevel="0" collapsed="false">
      <c r="A113" s="26"/>
      <c r="B113" s="27"/>
      <c r="C113" s="32"/>
      <c r="D113" s="98"/>
      <c r="E113" s="99"/>
      <c r="F113" s="99"/>
      <c r="G113" s="99"/>
      <c r="H113" s="99"/>
      <c r="I113" s="99"/>
      <c r="J113" s="100"/>
    </row>
    <row r="114" customFormat="false" ht="15" hidden="false" customHeight="false" outlineLevel="0" collapsed="false">
      <c r="A114" s="26"/>
      <c r="B114" s="27"/>
      <c r="C114" s="32"/>
      <c r="D114" s="98"/>
      <c r="E114" s="99"/>
      <c r="F114" s="99"/>
      <c r="G114" s="99"/>
      <c r="H114" s="99"/>
      <c r="I114" s="99"/>
      <c r="J114" s="100"/>
    </row>
    <row r="115" customFormat="false" ht="15" hidden="false" customHeight="false" outlineLevel="0" collapsed="false">
      <c r="A115" s="34"/>
      <c r="B115" s="35"/>
      <c r="C115" s="36" t="s">
        <v>38</v>
      </c>
      <c r="D115" s="55"/>
      <c r="E115" s="56" t="n">
        <f aca="false">SUM(E106:E114)</f>
        <v>380</v>
      </c>
      <c r="F115" s="56" t="n">
        <f aca="false">SUM(F106:F114)</f>
        <v>24.16</v>
      </c>
      <c r="G115" s="56" t="n">
        <f aca="false">SUM(G106:G114)</f>
        <v>24.9</v>
      </c>
      <c r="H115" s="56" t="n">
        <f aca="false">SUM(H106:H114)</f>
        <v>132</v>
      </c>
      <c r="I115" s="56" t="n">
        <f aca="false">SUM(I106:I114)</f>
        <v>825.2</v>
      </c>
      <c r="J115" s="57"/>
    </row>
    <row r="116" customFormat="false" ht="15" hidden="false" customHeight="false" outlineLevel="0" collapsed="false">
      <c r="A116" s="40" t="n">
        <f aca="false">A93</f>
        <v>3</v>
      </c>
      <c r="B116" s="41" t="s">
        <v>58</v>
      </c>
      <c r="C116" s="119" t="s">
        <v>68</v>
      </c>
      <c r="D116" s="120"/>
      <c r="E116" s="63"/>
      <c r="F116" s="63"/>
      <c r="G116" s="63"/>
      <c r="H116" s="64"/>
      <c r="I116" s="63"/>
      <c r="J116" s="63"/>
    </row>
    <row r="117" customFormat="false" ht="15" hidden="false" customHeight="false" outlineLevel="0" collapsed="false">
      <c r="A117" s="26"/>
      <c r="B117" s="27"/>
      <c r="C117" s="62" t="s">
        <v>36</v>
      </c>
      <c r="D117" s="120"/>
      <c r="E117" s="63"/>
      <c r="F117" s="63"/>
      <c r="G117" s="63"/>
      <c r="H117" s="64"/>
      <c r="I117" s="63"/>
      <c r="J117" s="63"/>
    </row>
    <row r="118" customFormat="false" ht="15" hidden="false" customHeight="false" outlineLevel="0" collapsed="false">
      <c r="A118" s="26"/>
      <c r="B118" s="27"/>
      <c r="C118" s="32"/>
      <c r="D118" s="98"/>
      <c r="E118" s="99"/>
      <c r="F118" s="99"/>
      <c r="G118" s="99"/>
      <c r="H118" s="99"/>
      <c r="I118" s="99"/>
      <c r="J118" s="100"/>
    </row>
    <row r="119" customFormat="false" ht="15" hidden="false" customHeight="false" outlineLevel="0" collapsed="false">
      <c r="A119" s="26"/>
      <c r="B119" s="27"/>
      <c r="C119" s="32"/>
      <c r="D119" s="98"/>
      <c r="E119" s="99"/>
      <c r="F119" s="99"/>
      <c r="G119" s="99"/>
      <c r="H119" s="99"/>
      <c r="I119" s="99"/>
      <c r="J119" s="100"/>
    </row>
    <row r="120" customFormat="false" ht="15" hidden="false" customHeight="false" outlineLevel="0" collapsed="false">
      <c r="A120" s="34"/>
      <c r="B120" s="35"/>
      <c r="C120" s="36" t="s">
        <v>38</v>
      </c>
      <c r="D120" s="55"/>
      <c r="E120" s="56" t="n">
        <f aca="false">SUM(E116:E119)</f>
        <v>0</v>
      </c>
      <c r="F120" s="56" t="n">
        <f aca="false">SUM(F116:F119)</f>
        <v>0</v>
      </c>
      <c r="G120" s="56" t="n">
        <f aca="false">SUM(G116:G119)</f>
        <v>0</v>
      </c>
      <c r="H120" s="56" t="n">
        <f aca="false">SUM(H116:H119)</f>
        <v>0</v>
      </c>
      <c r="I120" s="56" t="n">
        <f aca="false">SUM(I116:I119)</f>
        <v>0</v>
      </c>
      <c r="J120" s="57"/>
    </row>
    <row r="121" customFormat="false" ht="15" hidden="false" customHeight="false" outlineLevel="0" collapsed="false">
      <c r="A121" s="40" t="n">
        <f aca="false">A93</f>
        <v>3</v>
      </c>
      <c r="B121" s="41" t="s">
        <v>60</v>
      </c>
      <c r="C121" s="62" t="s">
        <v>111</v>
      </c>
      <c r="D121" s="63" t="s">
        <v>112</v>
      </c>
      <c r="E121" s="63" t="n">
        <v>80</v>
      </c>
      <c r="F121" s="63" t="n">
        <v>2.6</v>
      </c>
      <c r="G121" s="63" t="n">
        <v>0.4</v>
      </c>
      <c r="H121" s="64" t="n">
        <v>17</v>
      </c>
      <c r="I121" s="63" t="n">
        <v>81.6</v>
      </c>
      <c r="J121" s="63" t="n">
        <v>36</v>
      </c>
    </row>
    <row r="122" customFormat="false" ht="15" hidden="false" customHeight="false" outlineLevel="0" collapsed="false">
      <c r="A122" s="26"/>
      <c r="B122" s="27"/>
      <c r="C122" s="135" t="s">
        <v>102</v>
      </c>
      <c r="D122" s="63" t="s">
        <v>117</v>
      </c>
      <c r="E122" s="63" t="n">
        <v>15</v>
      </c>
      <c r="F122" s="63" t="n">
        <v>0.4</v>
      </c>
      <c r="G122" s="63" t="n">
        <v>62.5</v>
      </c>
      <c r="H122" s="64" t="n">
        <v>0.8</v>
      </c>
      <c r="I122" s="63" t="n">
        <v>70</v>
      </c>
      <c r="J122" s="63" t="n">
        <v>50</v>
      </c>
    </row>
    <row r="123" customFormat="false" ht="15" hidden="false" customHeight="false" outlineLevel="0" collapsed="false">
      <c r="A123" s="26"/>
      <c r="B123" s="27"/>
      <c r="C123" s="62" t="s">
        <v>79</v>
      </c>
      <c r="D123" s="63" t="s">
        <v>127</v>
      </c>
      <c r="E123" s="63" t="s">
        <v>62</v>
      </c>
      <c r="F123" s="63" t="n">
        <v>8</v>
      </c>
      <c r="G123" s="63" t="n">
        <v>9</v>
      </c>
      <c r="H123" s="64" t="n">
        <v>25.2</v>
      </c>
      <c r="I123" s="63" t="n">
        <v>214.8</v>
      </c>
      <c r="J123" s="63" t="n">
        <v>6</v>
      </c>
    </row>
    <row r="124" customFormat="false" ht="15" hidden="false" customHeight="false" outlineLevel="0" collapsed="false">
      <c r="A124" s="26"/>
      <c r="B124" s="27"/>
      <c r="C124" s="62" t="s">
        <v>63</v>
      </c>
      <c r="D124" s="63" t="s">
        <v>64</v>
      </c>
      <c r="E124" s="63" t="s">
        <v>29</v>
      </c>
      <c r="F124" s="63" t="n">
        <v>18</v>
      </c>
      <c r="G124" s="63" t="n">
        <v>9</v>
      </c>
      <c r="H124" s="64" t="n">
        <v>3</v>
      </c>
      <c r="I124" s="63" t="n">
        <v>164.3</v>
      </c>
      <c r="J124" s="63" t="n">
        <v>40</v>
      </c>
    </row>
    <row r="125" customFormat="false" ht="15" hidden="false" customHeight="false" outlineLevel="0" collapsed="false">
      <c r="A125" s="26"/>
      <c r="B125" s="27"/>
      <c r="C125" s="62" t="s">
        <v>32</v>
      </c>
      <c r="D125" s="63" t="s">
        <v>115</v>
      </c>
      <c r="E125" s="63" t="n">
        <v>200</v>
      </c>
      <c r="F125" s="63" t="n">
        <v>0.1</v>
      </c>
      <c r="G125" s="63" t="n">
        <v>0</v>
      </c>
      <c r="H125" s="64" t="n">
        <v>9.9</v>
      </c>
      <c r="I125" s="63" t="n">
        <v>39.9</v>
      </c>
      <c r="J125" s="63" t="n">
        <v>51</v>
      </c>
    </row>
    <row r="126" customFormat="false" ht="15" hidden="false" customHeight="false" outlineLevel="0" collapsed="false">
      <c r="A126" s="26"/>
      <c r="B126" s="27"/>
      <c r="C126" s="32"/>
      <c r="D126" s="98"/>
      <c r="E126" s="99"/>
      <c r="F126" s="99"/>
      <c r="G126" s="99"/>
      <c r="H126" s="99"/>
      <c r="I126" s="99"/>
      <c r="J126" s="100"/>
    </row>
    <row r="127" customFormat="false" ht="15" hidden="false" customHeight="false" outlineLevel="0" collapsed="false">
      <c r="A127" s="34"/>
      <c r="B127" s="35"/>
      <c r="C127" s="36" t="s">
        <v>38</v>
      </c>
      <c r="D127" s="55"/>
      <c r="E127" s="56" t="n">
        <f aca="false">SUM(E121:E126)</f>
        <v>295</v>
      </c>
      <c r="F127" s="56" t="n">
        <f aca="false">SUM(F121:F126)</f>
        <v>29.1</v>
      </c>
      <c r="G127" s="56" t="n">
        <f aca="false">SUM(G121:G126)</f>
        <v>80.9</v>
      </c>
      <c r="H127" s="56" t="n">
        <f aca="false">SUM(H121:H126)</f>
        <v>55.9</v>
      </c>
      <c r="I127" s="56" t="n">
        <f aca="false">SUM(I121:I126)</f>
        <v>570.6</v>
      </c>
      <c r="J127" s="57"/>
    </row>
    <row r="128" customFormat="false" ht="15" hidden="false" customHeight="false" outlineLevel="0" collapsed="false">
      <c r="A128" s="40" t="n">
        <f aca="false">A93</f>
        <v>3</v>
      </c>
      <c r="B128" s="41" t="s">
        <v>67</v>
      </c>
      <c r="C128" s="119" t="s">
        <v>68</v>
      </c>
      <c r="D128" s="120" t="s">
        <v>69</v>
      </c>
      <c r="E128" s="63" t="n">
        <v>200</v>
      </c>
      <c r="F128" s="63" t="n">
        <v>12</v>
      </c>
      <c r="G128" s="63" t="n">
        <v>2</v>
      </c>
      <c r="H128" s="64" t="n">
        <v>8.4</v>
      </c>
      <c r="I128" s="63" t="n">
        <v>80</v>
      </c>
      <c r="J128" s="63" t="n">
        <v>58</v>
      </c>
    </row>
    <row r="129" customFormat="false" ht="15" hidden="false" customHeight="false" outlineLevel="0" collapsed="false">
      <c r="A129" s="26"/>
      <c r="B129" s="27"/>
      <c r="C129" s="62" t="s">
        <v>36</v>
      </c>
      <c r="D129" s="120" t="s">
        <v>70</v>
      </c>
      <c r="E129" s="63" t="n">
        <v>100</v>
      </c>
      <c r="F129" s="63" t="n">
        <v>0.6</v>
      </c>
      <c r="G129" s="63" t="n">
        <v>0.6</v>
      </c>
      <c r="H129" s="64" t="n">
        <v>14.3</v>
      </c>
      <c r="I129" s="63" t="n">
        <v>68.6</v>
      </c>
      <c r="J129" s="63" t="n">
        <v>60</v>
      </c>
    </row>
    <row r="130" customFormat="false" ht="15" hidden="false" customHeight="false" outlineLevel="0" collapsed="false">
      <c r="A130" s="26"/>
      <c r="B130" s="27"/>
      <c r="C130" s="42" t="s">
        <v>41</v>
      </c>
      <c r="D130" s="98"/>
      <c r="E130" s="99"/>
      <c r="F130" s="99"/>
      <c r="G130" s="99"/>
      <c r="H130" s="99"/>
      <c r="I130" s="99"/>
      <c r="J130" s="100"/>
    </row>
    <row r="131" customFormat="false" ht="15" hidden="false" customHeight="false" outlineLevel="0" collapsed="false">
      <c r="A131" s="26"/>
      <c r="B131" s="27"/>
      <c r="C131" s="42"/>
      <c r="D131" s="98"/>
      <c r="E131" s="99"/>
      <c r="F131" s="99"/>
      <c r="G131" s="99"/>
      <c r="H131" s="99"/>
      <c r="I131" s="99"/>
      <c r="J131" s="100"/>
    </row>
    <row r="132" customFormat="false" ht="15" hidden="false" customHeight="false" outlineLevel="0" collapsed="false">
      <c r="A132" s="26"/>
      <c r="B132" s="27"/>
      <c r="C132" s="32"/>
      <c r="D132" s="98"/>
      <c r="E132" s="99"/>
      <c r="F132" s="99"/>
      <c r="G132" s="99"/>
      <c r="H132" s="99"/>
      <c r="I132" s="99"/>
      <c r="J132" s="100"/>
    </row>
    <row r="133" customFormat="false" ht="15" hidden="false" customHeight="false" outlineLevel="0" collapsed="false">
      <c r="A133" s="26"/>
      <c r="B133" s="27"/>
      <c r="C133" s="32"/>
      <c r="D133" s="98"/>
      <c r="E133" s="99"/>
      <c r="F133" s="99"/>
      <c r="G133" s="99"/>
      <c r="H133" s="99"/>
      <c r="I133" s="99"/>
      <c r="J133" s="100"/>
    </row>
    <row r="134" customFormat="false" ht="15" hidden="false" customHeight="false" outlineLevel="0" collapsed="false">
      <c r="A134" s="34"/>
      <c r="B134" s="35"/>
      <c r="C134" s="65" t="s">
        <v>38</v>
      </c>
      <c r="D134" s="55"/>
      <c r="E134" s="56" t="n">
        <f aca="false">SUM(E128:E133)</f>
        <v>300</v>
      </c>
      <c r="F134" s="56" t="n">
        <f aca="false">SUM(F128:F133)</f>
        <v>12.6</v>
      </c>
      <c r="G134" s="56" t="n">
        <f aca="false">SUM(G128:G133)</f>
        <v>2.6</v>
      </c>
      <c r="H134" s="56" t="n">
        <f aca="false">SUM(H128:H133)</f>
        <v>22.7</v>
      </c>
      <c r="I134" s="56" t="n">
        <f aca="false">SUM(I128:I133)</f>
        <v>148.6</v>
      </c>
      <c r="J134" s="57"/>
    </row>
    <row r="135" customFormat="false" ht="15.75" hidden="false" customHeight="true" outlineLevel="0" collapsed="false">
      <c r="A135" s="69" t="n">
        <f aca="false">A93</f>
        <v>3</v>
      </c>
      <c r="B135" s="87" t="s">
        <v>72</v>
      </c>
      <c r="C135" s="87"/>
      <c r="D135" s="124"/>
      <c r="E135" s="125" t="n">
        <f aca="false">E100+E105+E115+E120+E127+E134</f>
        <v>1950</v>
      </c>
      <c r="F135" s="125" t="n">
        <f aca="false">F100+F105+F115+F120+F127+F134</f>
        <v>106.71</v>
      </c>
      <c r="G135" s="125" t="n">
        <f aca="false">G100+G105+G115+G120+G127+G134</f>
        <v>199.6</v>
      </c>
      <c r="H135" s="125" t="n">
        <f aca="false">H100+H105+H115+H120+H127+H134</f>
        <v>391.93</v>
      </c>
      <c r="I135" s="125" t="n">
        <f aca="false">I100+I105+I115+I120+I127+I134</f>
        <v>2539.76</v>
      </c>
      <c r="J135" s="126"/>
    </row>
    <row r="136" customFormat="false" ht="15" hidden="false" customHeight="false" outlineLevel="0" collapsed="false">
      <c r="A136" s="18" t="n">
        <v>4</v>
      </c>
      <c r="B136" s="19" t="s">
        <v>26</v>
      </c>
      <c r="C136" s="20" t="s">
        <v>27</v>
      </c>
      <c r="D136" s="63" t="s">
        <v>28</v>
      </c>
      <c r="E136" s="63" t="s">
        <v>29</v>
      </c>
      <c r="F136" s="63" t="n">
        <v>9.7</v>
      </c>
      <c r="G136" s="63" t="n">
        <v>8.3</v>
      </c>
      <c r="H136" s="64" t="n">
        <v>36.8</v>
      </c>
      <c r="I136" s="63" t="n">
        <v>212</v>
      </c>
      <c r="J136" s="63" t="n">
        <v>23</v>
      </c>
    </row>
    <row r="137" customFormat="false" ht="15" hidden="false" customHeight="false" outlineLevel="0" collapsed="false">
      <c r="A137" s="26"/>
      <c r="B137" s="27"/>
      <c r="C137" s="31" t="s">
        <v>32</v>
      </c>
      <c r="D137" s="63" t="s">
        <v>33</v>
      </c>
      <c r="E137" s="63" t="n">
        <v>200</v>
      </c>
      <c r="F137" s="63" t="n">
        <v>4.32</v>
      </c>
      <c r="G137" s="63" t="n">
        <v>4.6</v>
      </c>
      <c r="H137" s="64" t="n">
        <v>9.6</v>
      </c>
      <c r="I137" s="63" t="n">
        <v>129.94</v>
      </c>
      <c r="J137" s="63" t="n">
        <v>54</v>
      </c>
    </row>
    <row r="138" customFormat="false" ht="15" hidden="false" customHeight="false" outlineLevel="0" collapsed="false">
      <c r="A138" s="26"/>
      <c r="B138" s="27"/>
      <c r="C138" s="31" t="s">
        <v>34</v>
      </c>
      <c r="D138" s="63" t="s">
        <v>35</v>
      </c>
      <c r="E138" s="63" t="n">
        <v>120</v>
      </c>
      <c r="F138" s="63" t="n">
        <v>3.1</v>
      </c>
      <c r="G138" s="63" t="n">
        <v>0.2</v>
      </c>
      <c r="H138" s="64" t="n">
        <v>20.1</v>
      </c>
      <c r="I138" s="63" t="n">
        <v>94.7</v>
      </c>
      <c r="J138" s="63" t="n">
        <v>37</v>
      </c>
    </row>
    <row r="139" customFormat="false" ht="15" hidden="false" customHeight="false" outlineLevel="0" collapsed="false">
      <c r="A139" s="26"/>
      <c r="B139" s="27"/>
      <c r="C139" s="136" t="s">
        <v>102</v>
      </c>
      <c r="D139" s="63" t="s">
        <v>117</v>
      </c>
      <c r="E139" s="63" t="n">
        <v>15</v>
      </c>
      <c r="F139" s="63" t="n">
        <v>0.4</v>
      </c>
      <c r="G139" s="63" t="n">
        <v>62.5</v>
      </c>
      <c r="H139" s="64" t="n">
        <v>0.8</v>
      </c>
      <c r="I139" s="63" t="n">
        <v>70</v>
      </c>
      <c r="J139" s="63" t="n">
        <v>50</v>
      </c>
    </row>
    <row r="140" customFormat="false" ht="15" hidden="false" customHeight="false" outlineLevel="0" collapsed="false">
      <c r="A140" s="26"/>
      <c r="B140" s="27"/>
      <c r="C140" s="136" t="s">
        <v>74</v>
      </c>
      <c r="D140" s="63" t="s">
        <v>75</v>
      </c>
      <c r="E140" s="63" t="n">
        <v>24</v>
      </c>
      <c r="F140" s="63" t="n">
        <v>4.3</v>
      </c>
      <c r="G140" s="63" t="n">
        <v>5.4</v>
      </c>
      <c r="H140" s="64" t="n">
        <v>0</v>
      </c>
      <c r="I140" s="63" t="n">
        <v>67.4</v>
      </c>
      <c r="J140" s="63" t="n">
        <v>48</v>
      </c>
    </row>
    <row r="141" customFormat="false" ht="15" hidden="false" customHeight="false" outlineLevel="0" collapsed="false">
      <c r="A141" s="26"/>
      <c r="B141" s="27"/>
      <c r="C141" s="31" t="s">
        <v>36</v>
      </c>
      <c r="D141" s="113" t="s">
        <v>101</v>
      </c>
      <c r="E141" s="137" t="n">
        <v>100</v>
      </c>
      <c r="F141" s="113" t="n">
        <v>1.4</v>
      </c>
      <c r="G141" s="113" t="n">
        <v>0.3</v>
      </c>
      <c r="H141" s="114" t="n">
        <v>8.1</v>
      </c>
      <c r="I141" s="113" t="n">
        <v>34.2</v>
      </c>
      <c r="J141" s="113" t="n">
        <v>61</v>
      </c>
    </row>
    <row r="142" customFormat="false" ht="15" hidden="false" customHeight="false" outlineLevel="0" collapsed="false">
      <c r="A142" s="26"/>
      <c r="B142" s="27"/>
      <c r="C142" s="32"/>
      <c r="D142" s="98"/>
      <c r="E142" s="99"/>
      <c r="F142" s="99"/>
      <c r="G142" s="99"/>
      <c r="H142" s="99"/>
      <c r="I142" s="99"/>
      <c r="J142" s="100"/>
    </row>
    <row r="143" customFormat="false" ht="15" hidden="false" customHeight="false" outlineLevel="0" collapsed="false">
      <c r="A143" s="34"/>
      <c r="B143" s="35"/>
      <c r="C143" s="36" t="s">
        <v>38</v>
      </c>
      <c r="D143" s="55"/>
      <c r="E143" s="56" t="n">
        <f aca="false">SUM(E136:E142)</f>
        <v>459</v>
      </c>
      <c r="F143" s="56" t="n">
        <f aca="false">SUM(F136:F142)</f>
        <v>23.22</v>
      </c>
      <c r="G143" s="56" t="n">
        <f aca="false">SUM(G136:G142)</f>
        <v>81.3</v>
      </c>
      <c r="H143" s="56" t="n">
        <f aca="false">SUM(H136:H142)</f>
        <v>75.4</v>
      </c>
      <c r="I143" s="56" t="n">
        <f aca="false">SUM(I136:I142)</f>
        <v>608.24</v>
      </c>
      <c r="J143" s="57"/>
    </row>
    <row r="144" customFormat="false" ht="15" hidden="false" customHeight="false" outlineLevel="0" collapsed="false">
      <c r="A144" s="40" t="n">
        <f aca="false">A136</f>
        <v>4</v>
      </c>
      <c r="B144" s="41" t="s">
        <v>39</v>
      </c>
      <c r="C144" s="42" t="s">
        <v>36</v>
      </c>
      <c r="D144" s="113" t="s">
        <v>40</v>
      </c>
      <c r="E144" s="137" t="n">
        <v>100</v>
      </c>
      <c r="F144" s="113" t="n">
        <v>1.4</v>
      </c>
      <c r="G144" s="113" t="n">
        <v>0.3</v>
      </c>
      <c r="H144" s="113" t="n">
        <v>12.1</v>
      </c>
      <c r="I144" s="113" t="n">
        <v>64.2</v>
      </c>
      <c r="J144" s="113" t="n">
        <v>62</v>
      </c>
    </row>
    <row r="145" customFormat="false" ht="15" hidden="false" customHeight="false" outlineLevel="0" collapsed="false">
      <c r="A145" s="26"/>
      <c r="B145" s="27"/>
      <c r="C145" s="110" t="s">
        <v>56</v>
      </c>
      <c r="D145" s="63" t="s">
        <v>35</v>
      </c>
      <c r="E145" s="111" t="n">
        <v>160</v>
      </c>
      <c r="F145" s="63" t="n">
        <v>3.1</v>
      </c>
      <c r="G145" s="63" t="n">
        <v>0.2</v>
      </c>
      <c r="H145" s="64" t="n">
        <v>20.1</v>
      </c>
      <c r="I145" s="63" t="n">
        <v>94.7</v>
      </c>
      <c r="J145" s="63" t="n">
        <v>37</v>
      </c>
    </row>
    <row r="146" customFormat="false" ht="15" hidden="false" customHeight="false" outlineLevel="0" collapsed="false">
      <c r="A146" s="26"/>
      <c r="B146" s="27"/>
      <c r="C146" s="112" t="s">
        <v>41</v>
      </c>
      <c r="D146" s="63" t="s">
        <v>55</v>
      </c>
      <c r="E146" s="63" t="n">
        <v>200</v>
      </c>
      <c r="F146" s="63" t="n">
        <v>0.8</v>
      </c>
      <c r="G146" s="63" t="n">
        <v>0</v>
      </c>
      <c r="H146" s="64" t="n">
        <v>23</v>
      </c>
      <c r="I146" s="63" t="n">
        <v>94</v>
      </c>
      <c r="J146" s="63" t="n">
        <v>57</v>
      </c>
    </row>
    <row r="147" customFormat="false" ht="15" hidden="false" customHeight="false" outlineLevel="0" collapsed="false">
      <c r="A147" s="26"/>
      <c r="B147" s="27"/>
      <c r="C147" s="112" t="s">
        <v>44</v>
      </c>
      <c r="D147" s="63" t="s">
        <v>45</v>
      </c>
      <c r="E147" s="111" t="n">
        <v>30</v>
      </c>
      <c r="F147" s="63" t="n">
        <v>1</v>
      </c>
      <c r="G147" s="63" t="n">
        <v>8.8</v>
      </c>
      <c r="H147" s="63" t="n">
        <v>18.8</v>
      </c>
      <c r="I147" s="63" t="n">
        <v>154.2</v>
      </c>
      <c r="J147" s="63" t="n">
        <v>46</v>
      </c>
    </row>
    <row r="148" customFormat="false" ht="15" hidden="false" customHeight="false" outlineLevel="0" collapsed="false">
      <c r="A148" s="34"/>
      <c r="B148" s="35"/>
      <c r="C148" s="36" t="s">
        <v>38</v>
      </c>
      <c r="D148" s="55"/>
      <c r="E148" s="56" t="n">
        <f aca="false">SUM(E144:E147)</f>
        <v>490</v>
      </c>
      <c r="F148" s="56" t="n">
        <f aca="false">SUM(F144:F147)</f>
        <v>6.3</v>
      </c>
      <c r="G148" s="56" t="n">
        <f aca="false">SUM(G144:G147)</f>
        <v>9.3</v>
      </c>
      <c r="H148" s="56" t="n">
        <f aca="false">SUM(H144:H147)</f>
        <v>74</v>
      </c>
      <c r="I148" s="56" t="n">
        <f aca="false">SUM(I144:I147)</f>
        <v>407.1</v>
      </c>
      <c r="J148" s="57"/>
    </row>
    <row r="149" customFormat="false" ht="15" hidden="false" customHeight="false" outlineLevel="0" collapsed="false">
      <c r="A149" s="40" t="n">
        <f aca="false">A136</f>
        <v>4</v>
      </c>
      <c r="B149" s="41" t="s">
        <v>46</v>
      </c>
      <c r="C149" s="31" t="s">
        <v>47</v>
      </c>
      <c r="D149" s="63" t="s">
        <v>128</v>
      </c>
      <c r="E149" s="63" t="n">
        <v>100</v>
      </c>
      <c r="F149" s="63" t="n">
        <v>2.1</v>
      </c>
      <c r="G149" s="63" t="n">
        <v>8.5</v>
      </c>
      <c r="H149" s="64" t="n">
        <v>10.5</v>
      </c>
      <c r="I149" s="63" t="n">
        <v>105.5</v>
      </c>
      <c r="J149" s="63" t="n">
        <v>31</v>
      </c>
    </row>
    <row r="150" customFormat="false" ht="15" hidden="false" customHeight="false" outlineLevel="0" collapsed="false">
      <c r="A150" s="26"/>
      <c r="B150" s="27"/>
      <c r="C150" s="31" t="s">
        <v>79</v>
      </c>
      <c r="D150" s="63" t="s">
        <v>129</v>
      </c>
      <c r="E150" s="63" t="s">
        <v>81</v>
      </c>
      <c r="F150" s="63" t="n">
        <v>4.65</v>
      </c>
      <c r="G150" s="63" t="n">
        <v>10.01</v>
      </c>
      <c r="H150" s="64" t="n">
        <v>10.08</v>
      </c>
      <c r="I150" s="63" t="n">
        <v>132.3</v>
      </c>
      <c r="J150" s="63" t="n">
        <v>4</v>
      </c>
    </row>
    <row r="151" customFormat="false" ht="15" hidden="false" customHeight="false" outlineLevel="0" collapsed="false">
      <c r="A151" s="26"/>
      <c r="B151" s="27"/>
      <c r="C151" s="31" t="s">
        <v>52</v>
      </c>
      <c r="D151" s="63" t="s">
        <v>109</v>
      </c>
      <c r="E151" s="63" t="s">
        <v>29</v>
      </c>
      <c r="F151" s="63" t="n">
        <v>4.9</v>
      </c>
      <c r="G151" s="63" t="n">
        <v>7.2</v>
      </c>
      <c r="H151" s="64" t="n">
        <v>34</v>
      </c>
      <c r="I151" s="63" t="n">
        <v>207</v>
      </c>
      <c r="J151" s="63" t="n">
        <v>17</v>
      </c>
    </row>
    <row r="152" customFormat="false" ht="15" hidden="false" customHeight="false" outlineLevel="0" collapsed="false">
      <c r="A152" s="26"/>
      <c r="B152" s="27"/>
      <c r="C152" s="31" t="s">
        <v>54</v>
      </c>
      <c r="D152" s="63" t="s">
        <v>130</v>
      </c>
      <c r="E152" s="63" t="n">
        <v>100</v>
      </c>
      <c r="F152" s="63" t="n">
        <v>21</v>
      </c>
      <c r="G152" s="63" t="n">
        <v>22.2</v>
      </c>
      <c r="H152" s="64" t="n">
        <v>15</v>
      </c>
      <c r="I152" s="63" t="n">
        <v>217.2</v>
      </c>
      <c r="J152" s="63" t="n">
        <v>27</v>
      </c>
    </row>
    <row r="153" customFormat="false" ht="15" hidden="false" customHeight="false" outlineLevel="0" collapsed="false">
      <c r="A153" s="26"/>
      <c r="B153" s="27"/>
      <c r="C153" s="31" t="s">
        <v>41</v>
      </c>
      <c r="D153" s="63" t="s">
        <v>121</v>
      </c>
      <c r="E153" s="63" t="n">
        <v>200</v>
      </c>
      <c r="F153" s="63" t="n">
        <v>4</v>
      </c>
      <c r="G153" s="63" t="n">
        <v>0.06</v>
      </c>
      <c r="H153" s="64" t="n">
        <v>35.2</v>
      </c>
      <c r="I153" s="63" t="n">
        <v>110</v>
      </c>
      <c r="J153" s="63" t="n">
        <v>53</v>
      </c>
    </row>
    <row r="154" customFormat="false" ht="15" hidden="false" customHeight="false" outlineLevel="0" collapsed="false">
      <c r="A154" s="26"/>
      <c r="B154" s="27"/>
      <c r="C154" s="31" t="s">
        <v>56</v>
      </c>
      <c r="D154" s="63"/>
      <c r="E154" s="63"/>
      <c r="F154" s="63"/>
      <c r="G154" s="63"/>
      <c r="H154" s="64"/>
      <c r="I154" s="63"/>
      <c r="J154" s="63"/>
    </row>
    <row r="155" customFormat="false" ht="15" hidden="false" customHeight="false" outlineLevel="0" collapsed="false">
      <c r="A155" s="26"/>
      <c r="B155" s="27"/>
      <c r="C155" s="31" t="s">
        <v>111</v>
      </c>
      <c r="D155" s="63" t="s">
        <v>112</v>
      </c>
      <c r="E155" s="63" t="n">
        <v>80</v>
      </c>
      <c r="F155" s="63" t="n">
        <v>2.6</v>
      </c>
      <c r="G155" s="63" t="n">
        <v>0.4</v>
      </c>
      <c r="H155" s="64" t="n">
        <v>17</v>
      </c>
      <c r="I155" s="63" t="n">
        <v>81.6</v>
      </c>
      <c r="J155" s="63" t="n">
        <v>36</v>
      </c>
    </row>
    <row r="156" customFormat="false" ht="15" hidden="false" customHeight="false" outlineLevel="0" collapsed="false">
      <c r="A156" s="26"/>
      <c r="B156" s="27"/>
      <c r="C156" s="32"/>
      <c r="D156" s="98"/>
      <c r="E156" s="99"/>
      <c r="F156" s="99"/>
      <c r="G156" s="99"/>
      <c r="H156" s="99"/>
      <c r="I156" s="99"/>
      <c r="J156" s="100"/>
    </row>
    <row r="157" customFormat="false" ht="15" hidden="false" customHeight="false" outlineLevel="0" collapsed="false">
      <c r="A157" s="26"/>
      <c r="B157" s="27"/>
      <c r="C157" s="32"/>
      <c r="D157" s="98"/>
      <c r="E157" s="99"/>
      <c r="F157" s="99"/>
      <c r="G157" s="99"/>
      <c r="H157" s="99"/>
      <c r="I157" s="99"/>
      <c r="J157" s="100"/>
    </row>
    <row r="158" customFormat="false" ht="15" hidden="false" customHeight="false" outlineLevel="0" collapsed="false">
      <c r="A158" s="34"/>
      <c r="B158" s="35"/>
      <c r="C158" s="36" t="s">
        <v>38</v>
      </c>
      <c r="D158" s="55"/>
      <c r="E158" s="56" t="n">
        <f aca="false">SUM(E149:E157)</f>
        <v>480</v>
      </c>
      <c r="F158" s="56" t="n">
        <f aca="false">SUM(F149:F157)</f>
        <v>39.25</v>
      </c>
      <c r="G158" s="56" t="n">
        <f aca="false">SUM(G149:G157)</f>
        <v>48.37</v>
      </c>
      <c r="H158" s="56" t="n">
        <f aca="false">SUM(H149:H157)</f>
        <v>121.78</v>
      </c>
      <c r="I158" s="56" t="n">
        <f aca="false">SUM(I149:I157)</f>
        <v>853.6</v>
      </c>
      <c r="J158" s="57"/>
    </row>
    <row r="159" customFormat="false" ht="15" hidden="false" customHeight="false" outlineLevel="0" collapsed="false">
      <c r="A159" s="40" t="n">
        <f aca="false">A136</f>
        <v>4</v>
      </c>
      <c r="B159" s="41" t="s">
        <v>58</v>
      </c>
      <c r="C159" s="138" t="s">
        <v>68</v>
      </c>
      <c r="D159" s="118"/>
      <c r="E159" s="113"/>
      <c r="F159" s="113"/>
      <c r="G159" s="113"/>
      <c r="H159" s="114"/>
      <c r="I159" s="113"/>
      <c r="J159" s="113"/>
    </row>
    <row r="160" customFormat="false" ht="15" hidden="false" customHeight="false" outlineLevel="0" collapsed="false">
      <c r="A160" s="26"/>
      <c r="B160" s="27"/>
      <c r="C160" s="62" t="s">
        <v>36</v>
      </c>
      <c r="D160" s="120"/>
      <c r="E160" s="63"/>
      <c r="F160" s="63"/>
      <c r="G160" s="63"/>
      <c r="H160" s="64"/>
      <c r="I160" s="63"/>
      <c r="J160" s="63"/>
    </row>
    <row r="161" customFormat="false" ht="15" hidden="false" customHeight="false" outlineLevel="0" collapsed="false">
      <c r="A161" s="26"/>
      <c r="B161" s="27"/>
      <c r="C161" s="32"/>
      <c r="D161" s="98"/>
      <c r="E161" s="99"/>
      <c r="F161" s="99"/>
      <c r="G161" s="99"/>
      <c r="H161" s="99"/>
      <c r="I161" s="99"/>
      <c r="J161" s="100"/>
    </row>
    <row r="162" customFormat="false" ht="15" hidden="false" customHeight="false" outlineLevel="0" collapsed="false">
      <c r="A162" s="26"/>
      <c r="B162" s="27"/>
      <c r="C162" s="32"/>
      <c r="D162" s="98"/>
      <c r="E162" s="99"/>
      <c r="F162" s="99"/>
      <c r="G162" s="99"/>
      <c r="H162" s="99"/>
      <c r="I162" s="99"/>
      <c r="J162" s="100"/>
    </row>
    <row r="163" customFormat="false" ht="15" hidden="false" customHeight="false" outlineLevel="0" collapsed="false">
      <c r="A163" s="34"/>
      <c r="B163" s="35"/>
      <c r="C163" s="36" t="s">
        <v>38</v>
      </c>
      <c r="D163" s="55"/>
      <c r="E163" s="56" t="n">
        <f aca="false">SUM(E159:E162)</f>
        <v>0</v>
      </c>
      <c r="F163" s="56" t="n">
        <f aca="false">SUM(F159:F162)</f>
        <v>0</v>
      </c>
      <c r="G163" s="56" t="n">
        <f aca="false">SUM(G159:G162)</f>
        <v>0</v>
      </c>
      <c r="H163" s="56" t="n">
        <f aca="false">SUM(H159:H162)</f>
        <v>0</v>
      </c>
      <c r="I163" s="56" t="n">
        <f aca="false">SUM(I159:I162)</f>
        <v>0</v>
      </c>
      <c r="J163" s="57"/>
    </row>
    <row r="164" customFormat="false" ht="15" hidden="false" customHeight="false" outlineLevel="0" collapsed="false">
      <c r="A164" s="40" t="n">
        <f aca="false">A136</f>
        <v>4</v>
      </c>
      <c r="B164" s="41" t="s">
        <v>60</v>
      </c>
      <c r="C164" s="62" t="s">
        <v>111</v>
      </c>
      <c r="D164" s="63" t="s">
        <v>112</v>
      </c>
      <c r="E164" s="63" t="n">
        <v>80</v>
      </c>
      <c r="F164" s="63" t="n">
        <v>2.6</v>
      </c>
      <c r="G164" s="63" t="n">
        <v>0.4</v>
      </c>
      <c r="H164" s="64" t="n">
        <v>17</v>
      </c>
      <c r="I164" s="63" t="n">
        <v>81.6</v>
      </c>
      <c r="J164" s="63" t="n">
        <v>36</v>
      </c>
    </row>
    <row r="165" customFormat="false" ht="15" hidden="false" customHeight="false" outlineLevel="0" collapsed="false">
      <c r="A165" s="26"/>
      <c r="B165" s="27"/>
      <c r="C165" s="63" t="s">
        <v>102</v>
      </c>
      <c r="D165" s="63" t="s">
        <v>117</v>
      </c>
      <c r="E165" s="63" t="n">
        <v>15</v>
      </c>
      <c r="F165" s="63" t="n">
        <v>0.4</v>
      </c>
      <c r="G165" s="63" t="n">
        <v>62.5</v>
      </c>
      <c r="H165" s="64" t="n">
        <v>0.8</v>
      </c>
      <c r="I165" s="63" t="n">
        <v>70</v>
      </c>
      <c r="J165" s="63" t="n">
        <v>50</v>
      </c>
    </row>
    <row r="166" customFormat="false" ht="15" hidden="false" customHeight="false" outlineLevel="0" collapsed="false">
      <c r="A166" s="26"/>
      <c r="B166" s="27"/>
      <c r="C166" s="62" t="s">
        <v>32</v>
      </c>
      <c r="D166" s="63" t="s">
        <v>131</v>
      </c>
      <c r="E166" s="63" t="n">
        <v>200</v>
      </c>
      <c r="F166" s="63" t="n">
        <v>1.64</v>
      </c>
      <c r="G166" s="63" t="n">
        <v>1.64</v>
      </c>
      <c r="H166" s="64" t="n">
        <v>2.38</v>
      </c>
      <c r="I166" s="63" t="n">
        <v>30</v>
      </c>
      <c r="J166" s="63" t="n">
        <v>52</v>
      </c>
    </row>
    <row r="167" customFormat="false" ht="15" hidden="false" customHeight="false" outlineLevel="0" collapsed="false">
      <c r="A167" s="26"/>
      <c r="B167" s="27"/>
      <c r="C167" s="62" t="s">
        <v>52</v>
      </c>
      <c r="D167" s="63" t="s">
        <v>53</v>
      </c>
      <c r="E167" s="63" t="n">
        <v>200</v>
      </c>
      <c r="F167" s="63" t="n">
        <v>18.8</v>
      </c>
      <c r="G167" s="63" t="n">
        <v>15.6</v>
      </c>
      <c r="H167" s="64" t="n">
        <v>18.6</v>
      </c>
      <c r="I167" s="63" t="n">
        <v>215.7</v>
      </c>
      <c r="J167" s="63" t="n">
        <v>11</v>
      </c>
    </row>
    <row r="168" customFormat="false" ht="15" hidden="false" customHeight="false" outlineLevel="0" collapsed="false">
      <c r="A168" s="26"/>
      <c r="B168" s="27"/>
      <c r="C168" s="32"/>
      <c r="D168" s="98"/>
      <c r="E168" s="99"/>
      <c r="F168" s="99"/>
      <c r="G168" s="99"/>
      <c r="H168" s="99"/>
      <c r="I168" s="99"/>
      <c r="J168" s="100"/>
    </row>
    <row r="169" customFormat="false" ht="15" hidden="false" customHeight="false" outlineLevel="0" collapsed="false">
      <c r="A169" s="26"/>
      <c r="B169" s="27"/>
      <c r="C169" s="32"/>
      <c r="D169" s="98"/>
      <c r="E169" s="99"/>
      <c r="F169" s="99"/>
      <c r="G169" s="99"/>
      <c r="H169" s="99"/>
      <c r="I169" s="99"/>
      <c r="J169" s="100"/>
    </row>
    <row r="170" customFormat="false" ht="15" hidden="false" customHeight="false" outlineLevel="0" collapsed="false">
      <c r="A170" s="34"/>
      <c r="B170" s="35"/>
      <c r="C170" s="36" t="s">
        <v>38</v>
      </c>
      <c r="D170" s="55"/>
      <c r="E170" s="56" t="n">
        <f aca="false">SUM(E164:E169)</f>
        <v>495</v>
      </c>
      <c r="F170" s="56" t="n">
        <f aca="false">SUM(F164:F169)</f>
        <v>23.44</v>
      </c>
      <c r="G170" s="56" t="n">
        <f aca="false">SUM(G164:G169)</f>
        <v>80.14</v>
      </c>
      <c r="H170" s="56" t="n">
        <f aca="false">SUM(H164:H169)</f>
        <v>38.78</v>
      </c>
      <c r="I170" s="56" t="n">
        <f aca="false">SUM(I164:I169)</f>
        <v>397.3</v>
      </c>
      <c r="J170" s="57"/>
    </row>
    <row r="171" customFormat="false" ht="15" hidden="false" customHeight="false" outlineLevel="0" collapsed="false">
      <c r="A171" s="40" t="n">
        <f aca="false">A136</f>
        <v>4</v>
      </c>
      <c r="B171" s="41" t="s">
        <v>67</v>
      </c>
      <c r="C171" s="138" t="s">
        <v>68</v>
      </c>
      <c r="D171" s="118" t="s">
        <v>124</v>
      </c>
      <c r="E171" s="113" t="n">
        <v>200</v>
      </c>
      <c r="F171" s="113" t="n">
        <v>12</v>
      </c>
      <c r="G171" s="113" t="n">
        <v>2</v>
      </c>
      <c r="H171" s="114" t="n">
        <v>8.4</v>
      </c>
      <c r="I171" s="113" t="n">
        <v>80</v>
      </c>
      <c r="J171" s="113" t="n">
        <v>58</v>
      </c>
    </row>
    <row r="172" customFormat="false" ht="15" hidden="false" customHeight="false" outlineLevel="0" collapsed="false">
      <c r="A172" s="26"/>
      <c r="B172" s="27"/>
      <c r="C172" s="62" t="s">
        <v>36</v>
      </c>
      <c r="D172" s="120" t="s">
        <v>70</v>
      </c>
      <c r="E172" s="63" t="n">
        <v>100</v>
      </c>
      <c r="F172" s="63" t="n">
        <v>0.6</v>
      </c>
      <c r="G172" s="63" t="n">
        <v>0.6</v>
      </c>
      <c r="H172" s="64" t="n">
        <v>14.3</v>
      </c>
      <c r="I172" s="63" t="n">
        <v>68.6</v>
      </c>
      <c r="J172" s="63" t="n">
        <v>60</v>
      </c>
    </row>
    <row r="173" customFormat="false" ht="15" hidden="false" customHeight="false" outlineLevel="0" collapsed="false">
      <c r="A173" s="26"/>
      <c r="B173" s="27"/>
      <c r="C173" s="42" t="s">
        <v>41</v>
      </c>
      <c r="D173" s="98"/>
      <c r="E173" s="99"/>
      <c r="F173" s="99"/>
      <c r="G173" s="99"/>
      <c r="H173" s="99"/>
      <c r="I173" s="99"/>
      <c r="J173" s="100"/>
    </row>
    <row r="174" customFormat="false" ht="15" hidden="false" customHeight="false" outlineLevel="0" collapsed="false">
      <c r="A174" s="26"/>
      <c r="B174" s="27"/>
      <c r="C174" s="42"/>
      <c r="D174" s="98"/>
      <c r="E174" s="99"/>
      <c r="F174" s="99"/>
      <c r="G174" s="99"/>
      <c r="H174" s="99"/>
      <c r="I174" s="99"/>
      <c r="J174" s="100"/>
    </row>
    <row r="175" customFormat="false" ht="15" hidden="false" customHeight="false" outlineLevel="0" collapsed="false">
      <c r="A175" s="26"/>
      <c r="B175" s="27"/>
      <c r="C175" s="32"/>
      <c r="D175" s="98"/>
      <c r="E175" s="99"/>
      <c r="F175" s="99"/>
      <c r="G175" s="99"/>
      <c r="H175" s="99"/>
      <c r="I175" s="99"/>
      <c r="J175" s="100"/>
    </row>
    <row r="176" customFormat="false" ht="15" hidden="false" customHeight="false" outlineLevel="0" collapsed="false">
      <c r="A176" s="26"/>
      <c r="B176" s="27"/>
      <c r="C176" s="32"/>
      <c r="D176" s="98"/>
      <c r="E176" s="99"/>
      <c r="F176" s="99"/>
      <c r="G176" s="99"/>
      <c r="H176" s="99"/>
      <c r="I176" s="99"/>
      <c r="J176" s="100"/>
    </row>
    <row r="177" customFormat="false" ht="15" hidden="false" customHeight="false" outlineLevel="0" collapsed="false">
      <c r="A177" s="34"/>
      <c r="B177" s="35"/>
      <c r="C177" s="65" t="s">
        <v>38</v>
      </c>
      <c r="D177" s="55"/>
      <c r="E177" s="56" t="n">
        <f aca="false">SUM(E171:E176)</f>
        <v>300</v>
      </c>
      <c r="F177" s="56" t="n">
        <f aca="false">SUM(F171:F176)</f>
        <v>12.6</v>
      </c>
      <c r="G177" s="56" t="n">
        <f aca="false">SUM(G171:G176)</f>
        <v>2.6</v>
      </c>
      <c r="H177" s="56" t="n">
        <f aca="false">SUM(H171:H176)</f>
        <v>22.7</v>
      </c>
      <c r="I177" s="56" t="n">
        <f aca="false">SUM(I171:I176)</f>
        <v>148.6</v>
      </c>
      <c r="J177" s="57"/>
    </row>
    <row r="178" customFormat="false" ht="15.75" hidden="false" customHeight="true" outlineLevel="0" collapsed="false">
      <c r="A178" s="69" t="n">
        <f aca="false">A136</f>
        <v>4</v>
      </c>
      <c r="B178" s="87" t="s">
        <v>72</v>
      </c>
      <c r="C178" s="87"/>
      <c r="D178" s="124"/>
      <c r="E178" s="125" t="n">
        <f aca="false">E143+E148+E158+E163+E170+E177</f>
        <v>2224</v>
      </c>
      <c r="F178" s="125" t="n">
        <f aca="false">F143+F148+F158+F163+F170+F177</f>
        <v>104.81</v>
      </c>
      <c r="G178" s="125" t="n">
        <f aca="false">G143+G148+G158+G163+G170+G177</f>
        <v>221.71</v>
      </c>
      <c r="H178" s="125" t="n">
        <f aca="false">H143+H148+H158+H163+H170+H177</f>
        <v>332.66</v>
      </c>
      <c r="I178" s="125" t="n">
        <f aca="false">I143+I148+I158+I163+I170+I177</f>
        <v>2414.84</v>
      </c>
      <c r="J178" s="126"/>
    </row>
    <row r="179" customFormat="false" ht="15" hidden="false" customHeight="false" outlineLevel="0" collapsed="false">
      <c r="A179" s="18" t="n">
        <v>5</v>
      </c>
      <c r="B179" s="19" t="s">
        <v>26</v>
      </c>
      <c r="C179" s="20" t="s">
        <v>27</v>
      </c>
      <c r="D179" s="113" t="s">
        <v>116</v>
      </c>
      <c r="E179" s="113" t="s">
        <v>29</v>
      </c>
      <c r="F179" s="113" t="n">
        <v>6</v>
      </c>
      <c r="G179" s="113" t="n">
        <v>5</v>
      </c>
      <c r="H179" s="114" t="n">
        <v>30.8</v>
      </c>
      <c r="I179" s="113" t="n">
        <v>200</v>
      </c>
      <c r="J179" s="113" t="n">
        <v>20</v>
      </c>
    </row>
    <row r="180" customFormat="false" ht="15" hidden="false" customHeight="false" outlineLevel="0" collapsed="false">
      <c r="A180" s="26"/>
      <c r="B180" s="27"/>
      <c r="C180" s="31" t="s">
        <v>32</v>
      </c>
      <c r="D180" s="63" t="s">
        <v>115</v>
      </c>
      <c r="E180" s="63" t="n">
        <v>200</v>
      </c>
      <c r="F180" s="63" t="n">
        <v>0.1</v>
      </c>
      <c r="G180" s="63" t="n">
        <v>0</v>
      </c>
      <c r="H180" s="64" t="n">
        <v>9.9</v>
      </c>
      <c r="I180" s="63" t="n">
        <v>39.9</v>
      </c>
      <c r="J180" s="63" t="n">
        <v>51</v>
      </c>
    </row>
    <row r="181" customFormat="false" ht="15" hidden="false" customHeight="false" outlineLevel="0" collapsed="false">
      <c r="A181" s="26"/>
      <c r="B181" s="27"/>
      <c r="C181" s="31" t="s">
        <v>34</v>
      </c>
      <c r="D181" s="63" t="s">
        <v>35</v>
      </c>
      <c r="E181" s="63" t="n">
        <v>120</v>
      </c>
      <c r="F181" s="63" t="n">
        <v>3.1</v>
      </c>
      <c r="G181" s="63" t="n">
        <v>0.2</v>
      </c>
      <c r="H181" s="64" t="n">
        <v>20.1</v>
      </c>
      <c r="I181" s="63" t="n">
        <v>94.7</v>
      </c>
      <c r="J181" s="63" t="n">
        <v>37</v>
      </c>
    </row>
    <row r="182" customFormat="false" ht="15" hidden="false" customHeight="false" outlineLevel="0" collapsed="false">
      <c r="A182" s="26"/>
      <c r="B182" s="27"/>
      <c r="C182" s="139" t="s">
        <v>102</v>
      </c>
      <c r="D182" s="63" t="s">
        <v>117</v>
      </c>
      <c r="E182" s="63" t="n">
        <v>15</v>
      </c>
      <c r="F182" s="63" t="n">
        <v>0.4</v>
      </c>
      <c r="G182" s="63" t="n">
        <v>62.5</v>
      </c>
      <c r="H182" s="64" t="n">
        <v>0.8</v>
      </c>
      <c r="I182" s="63" t="n">
        <v>70</v>
      </c>
      <c r="J182" s="63" t="n">
        <v>50</v>
      </c>
    </row>
    <row r="183" customFormat="false" ht="15" hidden="false" customHeight="false" outlineLevel="0" collapsed="false">
      <c r="A183" s="26"/>
      <c r="B183" s="27"/>
      <c r="C183" s="31" t="s">
        <v>36</v>
      </c>
      <c r="D183" s="63" t="s">
        <v>37</v>
      </c>
      <c r="E183" s="63" t="n">
        <v>100</v>
      </c>
      <c r="F183" s="63" t="n">
        <v>1.4</v>
      </c>
      <c r="G183" s="63" t="n">
        <v>0.3</v>
      </c>
      <c r="H183" s="64" t="n">
        <v>8.1</v>
      </c>
      <c r="I183" s="63" t="n">
        <v>34.2</v>
      </c>
      <c r="J183" s="63" t="n">
        <v>61</v>
      </c>
    </row>
    <row r="184" customFormat="false" ht="15" hidden="false" customHeight="false" outlineLevel="0" collapsed="false">
      <c r="A184" s="26"/>
      <c r="B184" s="27"/>
      <c r="C184" s="32"/>
      <c r="D184" s="98"/>
      <c r="E184" s="99"/>
      <c r="F184" s="99"/>
      <c r="G184" s="99"/>
      <c r="H184" s="99"/>
      <c r="I184" s="99"/>
      <c r="J184" s="100"/>
    </row>
    <row r="185" customFormat="false" ht="15" hidden="false" customHeight="false" outlineLevel="0" collapsed="false">
      <c r="A185" s="26"/>
      <c r="B185" s="27"/>
      <c r="C185" s="32"/>
      <c r="D185" s="98"/>
      <c r="E185" s="99"/>
      <c r="F185" s="99"/>
      <c r="G185" s="99"/>
      <c r="H185" s="99"/>
      <c r="I185" s="99"/>
      <c r="J185" s="100"/>
    </row>
    <row r="186" customFormat="false" ht="15.75" hidden="false" customHeight="false" outlineLevel="0" collapsed="false">
      <c r="A186" s="34"/>
      <c r="B186" s="35"/>
      <c r="C186" s="36" t="s">
        <v>38</v>
      </c>
      <c r="D186" s="55"/>
      <c r="E186" s="56" t="n">
        <f aca="false">SUM(E179:E185)</f>
        <v>435</v>
      </c>
      <c r="F186" s="56" t="n">
        <f aca="false">SUM(F179:F185)</f>
        <v>11</v>
      </c>
      <c r="G186" s="56" t="n">
        <f aca="false">SUM(G179:G185)</f>
        <v>68</v>
      </c>
      <c r="H186" s="56" t="n">
        <f aca="false">SUM(H179:H185)</f>
        <v>69.7</v>
      </c>
      <c r="I186" s="56" t="n">
        <f aca="false">SUM(I179:I185)</f>
        <v>438.8</v>
      </c>
      <c r="J186" s="57"/>
    </row>
    <row r="187" customFormat="false" ht="15" hidden="false" customHeight="false" outlineLevel="0" collapsed="false">
      <c r="A187" s="40" t="n">
        <f aca="false">A179</f>
        <v>5</v>
      </c>
      <c r="B187" s="41" t="s">
        <v>39</v>
      </c>
      <c r="C187" s="42" t="s">
        <v>36</v>
      </c>
      <c r="D187" s="140" t="s">
        <v>40</v>
      </c>
      <c r="E187" s="107" t="n">
        <v>100</v>
      </c>
      <c r="F187" s="108" t="n">
        <v>1.4</v>
      </c>
      <c r="G187" s="108" t="n">
        <v>0.3</v>
      </c>
      <c r="H187" s="97" t="n">
        <v>12.1</v>
      </c>
      <c r="I187" s="107" t="n">
        <v>64.2</v>
      </c>
      <c r="J187" s="108" t="n">
        <v>62</v>
      </c>
    </row>
    <row r="188" customFormat="false" ht="15" hidden="false" customHeight="false" outlineLevel="0" collapsed="false">
      <c r="A188" s="26"/>
      <c r="B188" s="27"/>
      <c r="C188" s="91" t="s">
        <v>41</v>
      </c>
      <c r="D188" s="63" t="s">
        <v>42</v>
      </c>
      <c r="E188" s="63" t="n">
        <v>200</v>
      </c>
      <c r="F188" s="63" t="n">
        <v>4</v>
      </c>
      <c r="G188" s="63" t="n">
        <v>0.06</v>
      </c>
      <c r="H188" s="64" t="n">
        <v>35.2</v>
      </c>
      <c r="I188" s="63" t="n">
        <v>110</v>
      </c>
      <c r="J188" s="63" t="n">
        <v>53</v>
      </c>
    </row>
    <row r="189" customFormat="false" ht="15" hidden="false" customHeight="false" outlineLevel="0" collapsed="false">
      <c r="A189" s="26"/>
      <c r="B189" s="27"/>
      <c r="C189" s="141" t="s">
        <v>76</v>
      </c>
      <c r="D189" s="63" t="s">
        <v>132</v>
      </c>
      <c r="E189" s="63" t="s">
        <v>133</v>
      </c>
      <c r="F189" s="63" t="n">
        <v>20.44</v>
      </c>
      <c r="G189" s="63" t="n">
        <v>20</v>
      </c>
      <c r="H189" s="64" t="n">
        <v>29.6</v>
      </c>
      <c r="I189" s="63" t="n">
        <v>325</v>
      </c>
      <c r="J189" s="63" t="n">
        <v>41</v>
      </c>
    </row>
    <row r="190" customFormat="false" ht="15" hidden="false" customHeight="false" outlineLevel="0" collapsed="false">
      <c r="A190" s="26"/>
      <c r="B190" s="27"/>
      <c r="C190" s="91" t="s">
        <v>56</v>
      </c>
      <c r="D190" s="63" t="s">
        <v>35</v>
      </c>
      <c r="E190" s="111" t="n">
        <v>120</v>
      </c>
      <c r="F190" s="63" t="n">
        <v>3.1</v>
      </c>
      <c r="G190" s="63" t="n">
        <v>0.2</v>
      </c>
      <c r="H190" s="64" t="n">
        <v>20.1</v>
      </c>
      <c r="I190" s="63" t="n">
        <v>94.7</v>
      </c>
      <c r="J190" s="63" t="n">
        <v>37</v>
      </c>
    </row>
    <row r="191" customFormat="false" ht="15" hidden="false" customHeight="false" outlineLevel="0" collapsed="false">
      <c r="A191" s="34"/>
      <c r="B191" s="35"/>
      <c r="C191" s="36" t="s">
        <v>38</v>
      </c>
      <c r="D191" s="55"/>
      <c r="E191" s="56" t="n">
        <f aca="false">SUM(E187:E190)</f>
        <v>420</v>
      </c>
      <c r="F191" s="56" t="n">
        <f aca="false">SUM(F187:F190)</f>
        <v>28.94</v>
      </c>
      <c r="G191" s="56" t="n">
        <f aca="false">SUM(G187:G190)</f>
        <v>20.56</v>
      </c>
      <c r="H191" s="56" t="n">
        <f aca="false">SUM(H187:H190)</f>
        <v>97</v>
      </c>
      <c r="I191" s="56" t="n">
        <f aca="false">SUM(I187:I190)</f>
        <v>593.9</v>
      </c>
      <c r="J191" s="57"/>
    </row>
    <row r="192" customFormat="false" ht="15" hidden="false" customHeight="false" outlineLevel="0" collapsed="false">
      <c r="A192" s="40" t="n">
        <f aca="false">A179</f>
        <v>5</v>
      </c>
      <c r="B192" s="41" t="s">
        <v>46</v>
      </c>
      <c r="C192" s="31" t="s">
        <v>47</v>
      </c>
      <c r="D192" s="63" t="s">
        <v>134</v>
      </c>
      <c r="E192" s="63" t="n">
        <v>100</v>
      </c>
      <c r="F192" s="63" t="n">
        <v>1.17</v>
      </c>
      <c r="G192" s="63" t="n">
        <v>6.96</v>
      </c>
      <c r="H192" s="64" t="n">
        <v>8.8</v>
      </c>
      <c r="I192" s="63" t="n">
        <v>60</v>
      </c>
      <c r="J192" s="63" t="n">
        <v>32</v>
      </c>
    </row>
    <row r="193" customFormat="false" ht="15" hidden="false" customHeight="false" outlineLevel="0" collapsed="false">
      <c r="A193" s="26"/>
      <c r="B193" s="27"/>
      <c r="C193" s="31" t="s">
        <v>79</v>
      </c>
      <c r="D193" s="63" t="s">
        <v>135</v>
      </c>
      <c r="E193" s="63" t="s">
        <v>51</v>
      </c>
      <c r="F193" s="63" t="n">
        <v>10</v>
      </c>
      <c r="G193" s="63" t="n">
        <v>8.63</v>
      </c>
      <c r="H193" s="64" t="n">
        <v>7.9</v>
      </c>
      <c r="I193" s="63" t="n">
        <v>167.3</v>
      </c>
      <c r="J193" s="63" t="n">
        <v>65</v>
      </c>
    </row>
    <row r="194" customFormat="false" ht="15" hidden="false" customHeight="false" outlineLevel="0" collapsed="false">
      <c r="A194" s="26"/>
      <c r="B194" s="27"/>
      <c r="C194" s="31" t="s">
        <v>52</v>
      </c>
      <c r="D194" s="63" t="s">
        <v>61</v>
      </c>
      <c r="E194" s="63" t="s">
        <v>62</v>
      </c>
      <c r="F194" s="63" t="n">
        <v>3.46</v>
      </c>
      <c r="G194" s="63" t="n">
        <v>6.26</v>
      </c>
      <c r="H194" s="64" t="n">
        <v>9.98</v>
      </c>
      <c r="I194" s="63" t="n">
        <v>102.5</v>
      </c>
      <c r="J194" s="63" t="n">
        <v>10</v>
      </c>
    </row>
    <row r="195" customFormat="false" ht="15" hidden="false" customHeight="false" outlineLevel="0" collapsed="false">
      <c r="A195" s="26"/>
      <c r="B195" s="27"/>
      <c r="C195" s="31" t="s">
        <v>54</v>
      </c>
      <c r="D195" s="63"/>
      <c r="E195" s="63"/>
      <c r="F195" s="63"/>
      <c r="G195" s="63"/>
      <c r="H195" s="64"/>
      <c r="I195" s="63"/>
      <c r="J195" s="63"/>
    </row>
    <row r="196" customFormat="false" ht="15" hidden="false" customHeight="false" outlineLevel="0" collapsed="false">
      <c r="A196" s="26"/>
      <c r="B196" s="27"/>
      <c r="C196" s="31" t="s">
        <v>41</v>
      </c>
      <c r="D196" s="63" t="s">
        <v>55</v>
      </c>
      <c r="E196" s="63" t="n">
        <v>200</v>
      </c>
      <c r="F196" s="63" t="n">
        <v>0.8</v>
      </c>
      <c r="G196" s="63" t="n">
        <v>0</v>
      </c>
      <c r="H196" s="64" t="n">
        <v>23</v>
      </c>
      <c r="I196" s="63" t="n">
        <v>94</v>
      </c>
      <c r="J196" s="63" t="n">
        <v>57</v>
      </c>
    </row>
    <row r="197" customFormat="false" ht="15" hidden="false" customHeight="false" outlineLevel="0" collapsed="false">
      <c r="A197" s="26"/>
      <c r="B197" s="27"/>
      <c r="C197" s="31" t="s">
        <v>56</v>
      </c>
      <c r="D197" s="63"/>
      <c r="E197" s="63"/>
      <c r="F197" s="63"/>
      <c r="G197" s="63"/>
      <c r="H197" s="64"/>
      <c r="I197" s="63"/>
      <c r="J197" s="63"/>
    </row>
    <row r="198" customFormat="false" ht="15" hidden="false" customHeight="false" outlineLevel="0" collapsed="false">
      <c r="A198" s="26"/>
      <c r="B198" s="27"/>
      <c r="C198" s="31" t="s">
        <v>111</v>
      </c>
      <c r="D198" s="63" t="s">
        <v>112</v>
      </c>
      <c r="E198" s="63" t="n">
        <v>80</v>
      </c>
      <c r="F198" s="63" t="n">
        <v>2.6</v>
      </c>
      <c r="G198" s="63" t="n">
        <v>0.4</v>
      </c>
      <c r="H198" s="64" t="n">
        <v>17</v>
      </c>
      <c r="I198" s="63" t="n">
        <v>81.6</v>
      </c>
      <c r="J198" s="63" t="n">
        <v>36</v>
      </c>
    </row>
    <row r="199" customFormat="false" ht="15" hidden="false" customHeight="false" outlineLevel="0" collapsed="false">
      <c r="A199" s="26"/>
      <c r="B199" s="27"/>
      <c r="C199" s="32"/>
      <c r="D199" s="98"/>
      <c r="E199" s="99"/>
      <c r="F199" s="99"/>
      <c r="G199" s="99"/>
      <c r="H199" s="99"/>
      <c r="I199" s="99"/>
      <c r="J199" s="100"/>
    </row>
    <row r="200" customFormat="false" ht="15" hidden="false" customHeight="false" outlineLevel="0" collapsed="false">
      <c r="A200" s="26"/>
      <c r="B200" s="27"/>
      <c r="C200" s="32"/>
      <c r="D200" s="98"/>
      <c r="E200" s="99"/>
      <c r="F200" s="99"/>
      <c r="G200" s="99"/>
      <c r="H200" s="99"/>
      <c r="I200" s="99"/>
      <c r="J200" s="100"/>
    </row>
    <row r="201" customFormat="false" ht="15.75" hidden="false" customHeight="false" outlineLevel="0" collapsed="false">
      <c r="A201" s="34"/>
      <c r="B201" s="35"/>
      <c r="C201" s="36" t="s">
        <v>38</v>
      </c>
      <c r="D201" s="55"/>
      <c r="E201" s="56" t="n">
        <f aca="false">SUM(E192:E200)</f>
        <v>380</v>
      </c>
      <c r="F201" s="56" t="n">
        <f aca="false">SUM(F192:F200)</f>
        <v>18.03</v>
      </c>
      <c r="G201" s="56" t="n">
        <f aca="false">SUM(G192:G200)</f>
        <v>22.25</v>
      </c>
      <c r="H201" s="56" t="n">
        <f aca="false">SUM(H192:H200)</f>
        <v>66.68</v>
      </c>
      <c r="I201" s="56" t="n">
        <f aca="false">SUM(I192:I200)</f>
        <v>505.4</v>
      </c>
      <c r="J201" s="57"/>
    </row>
    <row r="202" customFormat="false" ht="15" hidden="false" customHeight="false" outlineLevel="0" collapsed="false">
      <c r="A202" s="40" t="n">
        <f aca="false">A179</f>
        <v>5</v>
      </c>
      <c r="B202" s="41" t="s">
        <v>58</v>
      </c>
      <c r="C202" s="142" t="s">
        <v>68</v>
      </c>
      <c r="D202" s="120"/>
      <c r="E202" s="63"/>
      <c r="F202" s="63"/>
      <c r="G202" s="63"/>
      <c r="H202" s="64"/>
      <c r="I202" s="63"/>
      <c r="J202" s="63"/>
    </row>
    <row r="203" customFormat="false" ht="15" hidden="false" customHeight="false" outlineLevel="0" collapsed="false">
      <c r="A203" s="26"/>
      <c r="B203" s="27"/>
      <c r="C203" s="81" t="s">
        <v>36</v>
      </c>
      <c r="D203" s="120"/>
      <c r="E203" s="63"/>
      <c r="F203" s="63"/>
      <c r="G203" s="63"/>
      <c r="H203" s="64"/>
      <c r="I203" s="63"/>
      <c r="J203" s="63"/>
    </row>
    <row r="204" customFormat="false" ht="15" hidden="false" customHeight="false" outlineLevel="0" collapsed="false">
      <c r="A204" s="26"/>
      <c r="B204" s="27"/>
      <c r="C204" s="32"/>
      <c r="D204" s="98"/>
      <c r="E204" s="99"/>
      <c r="F204" s="99"/>
      <c r="G204" s="99"/>
      <c r="H204" s="99"/>
      <c r="I204" s="99"/>
      <c r="J204" s="100"/>
    </row>
    <row r="205" customFormat="false" ht="15" hidden="false" customHeight="false" outlineLevel="0" collapsed="false">
      <c r="A205" s="26"/>
      <c r="B205" s="27"/>
      <c r="C205" s="32"/>
      <c r="D205" s="98"/>
      <c r="E205" s="99"/>
      <c r="F205" s="99"/>
      <c r="G205" s="99"/>
      <c r="H205" s="99"/>
      <c r="I205" s="99"/>
      <c r="J205" s="100"/>
    </row>
    <row r="206" customFormat="false" ht="15" hidden="false" customHeight="false" outlineLevel="0" collapsed="false">
      <c r="A206" s="34"/>
      <c r="B206" s="35"/>
      <c r="C206" s="36" t="s">
        <v>38</v>
      </c>
      <c r="D206" s="55"/>
      <c r="E206" s="56" t="n">
        <f aca="false">SUM(E202:E205)</f>
        <v>0</v>
      </c>
      <c r="F206" s="56" t="n">
        <f aca="false">SUM(F202:F205)</f>
        <v>0</v>
      </c>
      <c r="G206" s="56" t="n">
        <f aca="false">SUM(G202:G205)</f>
        <v>0</v>
      </c>
      <c r="H206" s="56" t="n">
        <f aca="false">SUM(H202:H205)</f>
        <v>0</v>
      </c>
      <c r="I206" s="56" t="n">
        <f aca="false">SUM(I202:I205)</f>
        <v>0</v>
      </c>
      <c r="J206" s="57"/>
    </row>
    <row r="207" customFormat="false" ht="15" hidden="false" customHeight="false" outlineLevel="0" collapsed="false">
      <c r="A207" s="40" t="n">
        <f aca="false">A179</f>
        <v>5</v>
      </c>
      <c r="B207" s="41" t="s">
        <v>60</v>
      </c>
      <c r="C207" s="91" t="s">
        <v>111</v>
      </c>
      <c r="D207" s="63" t="s">
        <v>112</v>
      </c>
      <c r="E207" s="63" t="n">
        <v>80</v>
      </c>
      <c r="F207" s="63" t="n">
        <v>2.6</v>
      </c>
      <c r="G207" s="63" t="n">
        <v>0.4</v>
      </c>
      <c r="H207" s="64" t="n">
        <v>17</v>
      </c>
      <c r="I207" s="63" t="n">
        <v>81.6</v>
      </c>
      <c r="J207" s="63" t="n">
        <v>36</v>
      </c>
    </row>
    <row r="208" customFormat="false" ht="15" hidden="false" customHeight="false" outlineLevel="0" collapsed="false">
      <c r="A208" s="26"/>
      <c r="B208" s="27"/>
      <c r="C208" s="91" t="s">
        <v>32</v>
      </c>
      <c r="D208" s="63" t="s">
        <v>99</v>
      </c>
      <c r="E208" s="63" t="n">
        <v>200</v>
      </c>
      <c r="F208" s="63" t="n">
        <v>4.62</v>
      </c>
      <c r="G208" s="63" t="n">
        <v>4.02</v>
      </c>
      <c r="H208" s="64" t="n">
        <v>43.8</v>
      </c>
      <c r="I208" s="63" t="n">
        <v>177.56</v>
      </c>
      <c r="J208" s="63" t="n">
        <v>63</v>
      </c>
    </row>
    <row r="209" customFormat="false" ht="15" hidden="false" customHeight="false" outlineLevel="0" collapsed="false">
      <c r="A209" s="26"/>
      <c r="B209" s="27"/>
      <c r="C209" s="91" t="s">
        <v>54</v>
      </c>
      <c r="D209" s="63" t="s">
        <v>113</v>
      </c>
      <c r="E209" s="63" t="n">
        <v>150</v>
      </c>
      <c r="F209" s="63" t="n">
        <v>13.7</v>
      </c>
      <c r="G209" s="63" t="n">
        <v>6.2</v>
      </c>
      <c r="H209" s="64" t="n">
        <v>4.4</v>
      </c>
      <c r="I209" s="63" t="n">
        <v>97.1</v>
      </c>
      <c r="J209" s="63" t="n">
        <v>72</v>
      </c>
    </row>
    <row r="210" customFormat="false" ht="15" hidden="false" customHeight="false" outlineLevel="0" collapsed="false">
      <c r="A210" s="26"/>
      <c r="B210" s="27"/>
      <c r="C210" s="91" t="s">
        <v>52</v>
      </c>
      <c r="D210" s="63" t="s">
        <v>136</v>
      </c>
      <c r="E210" s="63" t="n">
        <v>200</v>
      </c>
      <c r="F210" s="63" t="n">
        <v>14.8</v>
      </c>
      <c r="G210" s="63" t="n">
        <v>12</v>
      </c>
      <c r="H210" s="64" t="n">
        <v>28.5</v>
      </c>
      <c r="I210" s="63" t="n">
        <v>128.5</v>
      </c>
      <c r="J210" s="63" t="n">
        <v>16</v>
      </c>
    </row>
    <row r="211" customFormat="false" ht="15" hidden="false" customHeight="false" outlineLevel="0" collapsed="false">
      <c r="A211" s="26"/>
      <c r="B211" s="27"/>
      <c r="C211" s="92" t="s">
        <v>102</v>
      </c>
      <c r="D211" s="63" t="s">
        <v>117</v>
      </c>
      <c r="E211" s="63" t="n">
        <v>15</v>
      </c>
      <c r="F211" s="63" t="n">
        <v>0.4</v>
      </c>
      <c r="G211" s="63" t="n">
        <v>62.5</v>
      </c>
      <c r="H211" s="64" t="n">
        <v>0.8</v>
      </c>
      <c r="I211" s="63" t="n">
        <v>70</v>
      </c>
      <c r="J211" s="63" t="n">
        <v>50</v>
      </c>
    </row>
    <row r="212" customFormat="false" ht="15" hidden="false" customHeight="false" outlineLevel="0" collapsed="false">
      <c r="A212" s="26"/>
      <c r="B212" s="27"/>
      <c r="C212" s="32"/>
      <c r="D212" s="98"/>
      <c r="E212" s="99"/>
      <c r="F212" s="99"/>
      <c r="G212" s="99"/>
      <c r="H212" s="99"/>
      <c r="I212" s="99"/>
      <c r="J212" s="100"/>
    </row>
    <row r="213" customFormat="false" ht="15.75" hidden="false" customHeight="false" outlineLevel="0" collapsed="false">
      <c r="A213" s="34"/>
      <c r="B213" s="35"/>
      <c r="C213" s="36" t="s">
        <v>38</v>
      </c>
      <c r="D213" s="55"/>
      <c r="E213" s="56" t="n">
        <f aca="false">SUM(E207:E212)</f>
        <v>645</v>
      </c>
      <c r="F213" s="56" t="n">
        <f aca="false">SUM(F207:F212)</f>
        <v>36.12</v>
      </c>
      <c r="G213" s="56" t="n">
        <f aca="false">SUM(G207:G212)</f>
        <v>85.12</v>
      </c>
      <c r="H213" s="56" t="n">
        <f aca="false">SUM(H207:H212)</f>
        <v>94.5</v>
      </c>
      <c r="I213" s="56" t="n">
        <f aca="false">SUM(I207:I212)</f>
        <v>554.76</v>
      </c>
      <c r="J213" s="57"/>
    </row>
    <row r="214" customFormat="false" ht="15" hidden="false" customHeight="false" outlineLevel="0" collapsed="false">
      <c r="A214" s="40" t="n">
        <f aca="false">A179</f>
        <v>5</v>
      </c>
      <c r="B214" s="41" t="s">
        <v>67</v>
      </c>
      <c r="C214" s="142" t="s">
        <v>68</v>
      </c>
      <c r="D214" s="120" t="s">
        <v>69</v>
      </c>
      <c r="E214" s="63" t="n">
        <v>200</v>
      </c>
      <c r="F214" s="63" t="n">
        <v>12</v>
      </c>
      <c r="G214" s="63" t="n">
        <v>2</v>
      </c>
      <c r="H214" s="64" t="n">
        <v>8.4</v>
      </c>
      <c r="I214" s="63" t="n">
        <v>80</v>
      </c>
      <c r="J214" s="63" t="n">
        <v>58</v>
      </c>
    </row>
    <row r="215" customFormat="false" ht="15" hidden="false" customHeight="false" outlineLevel="0" collapsed="false">
      <c r="A215" s="26"/>
      <c r="B215" s="27"/>
      <c r="C215" s="81" t="s">
        <v>36</v>
      </c>
      <c r="D215" s="120" t="s">
        <v>70</v>
      </c>
      <c r="E215" s="63" t="n">
        <v>100</v>
      </c>
      <c r="F215" s="63" t="n">
        <v>0.6</v>
      </c>
      <c r="G215" s="63" t="n">
        <v>0.6</v>
      </c>
      <c r="H215" s="64" t="n">
        <v>14.3</v>
      </c>
      <c r="I215" s="63" t="n">
        <v>68.6</v>
      </c>
      <c r="J215" s="63" t="n">
        <v>60</v>
      </c>
    </row>
    <row r="216" customFormat="false" ht="15" hidden="false" customHeight="false" outlineLevel="0" collapsed="false">
      <c r="A216" s="26"/>
      <c r="B216" s="27"/>
      <c r="C216" s="42" t="s">
        <v>41</v>
      </c>
      <c r="D216" s="98"/>
      <c r="E216" s="99"/>
      <c r="F216" s="99"/>
      <c r="G216" s="99"/>
      <c r="H216" s="99"/>
      <c r="I216" s="99"/>
      <c r="J216" s="100"/>
    </row>
    <row r="217" customFormat="false" ht="15" hidden="false" customHeight="false" outlineLevel="0" collapsed="false">
      <c r="A217" s="26"/>
      <c r="B217" s="27"/>
      <c r="C217" s="42"/>
      <c r="D217" s="98"/>
      <c r="E217" s="99"/>
      <c r="F217" s="99"/>
      <c r="G217" s="99"/>
      <c r="H217" s="99"/>
      <c r="I217" s="99"/>
      <c r="J217" s="100"/>
    </row>
    <row r="218" customFormat="false" ht="15" hidden="false" customHeight="false" outlineLevel="0" collapsed="false">
      <c r="A218" s="26"/>
      <c r="B218" s="27"/>
      <c r="C218" s="32"/>
      <c r="D218" s="98"/>
      <c r="E218" s="99"/>
      <c r="F218" s="99"/>
      <c r="G218" s="99"/>
      <c r="H218" s="99"/>
      <c r="I218" s="99"/>
      <c r="J218" s="100"/>
    </row>
    <row r="219" customFormat="false" ht="15" hidden="false" customHeight="false" outlineLevel="0" collapsed="false">
      <c r="A219" s="26"/>
      <c r="B219" s="27"/>
      <c r="C219" s="32"/>
      <c r="D219" s="98"/>
      <c r="E219" s="99"/>
      <c r="F219" s="99"/>
      <c r="G219" s="99"/>
      <c r="H219" s="99"/>
      <c r="I219" s="99"/>
      <c r="J219" s="100"/>
    </row>
    <row r="220" customFormat="false" ht="15" hidden="false" customHeight="false" outlineLevel="0" collapsed="false">
      <c r="A220" s="34"/>
      <c r="B220" s="35"/>
      <c r="C220" s="65" t="s">
        <v>38</v>
      </c>
      <c r="D220" s="55"/>
      <c r="E220" s="56" t="n">
        <f aca="false">SUM(E214:E219)</f>
        <v>300</v>
      </c>
      <c r="F220" s="56" t="n">
        <f aca="false">SUM(F214:F219)</f>
        <v>12.6</v>
      </c>
      <c r="G220" s="56" t="n">
        <f aca="false">SUM(G214:G219)</f>
        <v>2.6</v>
      </c>
      <c r="H220" s="56" t="n">
        <f aca="false">SUM(H214:H219)</f>
        <v>22.7</v>
      </c>
      <c r="I220" s="56" t="n">
        <f aca="false">SUM(I214:I219)</f>
        <v>148.6</v>
      </c>
      <c r="J220" s="57"/>
    </row>
    <row r="221" customFormat="false" ht="15.75" hidden="false" customHeight="true" outlineLevel="0" collapsed="false">
      <c r="A221" s="69" t="n">
        <f aca="false">A179</f>
        <v>5</v>
      </c>
      <c r="B221" s="87" t="s">
        <v>72</v>
      </c>
      <c r="C221" s="87"/>
      <c r="D221" s="124"/>
      <c r="E221" s="125" t="n">
        <f aca="false">E186+E191+E201+E206+E213+E220</f>
        <v>2180</v>
      </c>
      <c r="F221" s="125" t="n">
        <f aca="false">F186+F191+F201+F206+F213+F220</f>
        <v>106.69</v>
      </c>
      <c r="G221" s="125" t="n">
        <f aca="false">G186+G191+G201+G206+G213+G220</f>
        <v>198.53</v>
      </c>
      <c r="H221" s="125" t="n">
        <f aca="false">H186+H191+H201+H206+H213+H220</f>
        <v>350.58</v>
      </c>
      <c r="I221" s="125" t="n">
        <f aca="false">I186+I191+I201+I206+I213+I220</f>
        <v>2241.46</v>
      </c>
      <c r="J221" s="126"/>
    </row>
    <row r="222" customFormat="false" ht="15" hidden="false" customHeight="false" outlineLevel="0" collapsed="false">
      <c r="A222" s="18" t="n">
        <v>6</v>
      </c>
      <c r="B222" s="19" t="s">
        <v>26</v>
      </c>
      <c r="C222" s="143" t="s">
        <v>27</v>
      </c>
      <c r="D222" s="113" t="s">
        <v>137</v>
      </c>
      <c r="E222" s="113" t="s">
        <v>138</v>
      </c>
      <c r="F222" s="113" t="n">
        <v>10.8</v>
      </c>
      <c r="G222" s="113" t="n">
        <v>10.9</v>
      </c>
      <c r="H222" s="114" t="n">
        <v>57.8</v>
      </c>
      <c r="I222" s="113" t="n">
        <v>367.9</v>
      </c>
      <c r="J222" s="113" t="n">
        <v>14</v>
      </c>
    </row>
    <row r="223" customFormat="false" ht="15" hidden="false" customHeight="false" outlineLevel="0" collapsed="false">
      <c r="A223" s="26"/>
      <c r="B223" s="27"/>
      <c r="C223" s="62" t="s">
        <v>32</v>
      </c>
      <c r="D223" s="63" t="s">
        <v>91</v>
      </c>
      <c r="E223" s="63" t="n">
        <v>200</v>
      </c>
      <c r="F223" s="63" t="n">
        <v>4.62</v>
      </c>
      <c r="G223" s="63" t="n">
        <v>4.02</v>
      </c>
      <c r="H223" s="64" t="n">
        <v>43.8</v>
      </c>
      <c r="I223" s="63" t="n">
        <v>177.56</v>
      </c>
      <c r="J223" s="63" t="n">
        <v>63</v>
      </c>
    </row>
    <row r="224" customFormat="false" ht="15" hidden="false" customHeight="false" outlineLevel="0" collapsed="false">
      <c r="A224" s="26"/>
      <c r="B224" s="27"/>
      <c r="C224" s="62" t="s">
        <v>56</v>
      </c>
      <c r="D224" s="63" t="s">
        <v>35</v>
      </c>
      <c r="E224" s="63" t="n">
        <v>120</v>
      </c>
      <c r="F224" s="63" t="n">
        <v>3.1</v>
      </c>
      <c r="G224" s="63" t="n">
        <v>0.2</v>
      </c>
      <c r="H224" s="64" t="n">
        <v>20.1</v>
      </c>
      <c r="I224" s="63" t="n">
        <v>94.7</v>
      </c>
      <c r="J224" s="63" t="n">
        <v>37</v>
      </c>
    </row>
    <row r="225" customFormat="false" ht="15" hidden="false" customHeight="false" outlineLevel="0" collapsed="false">
      <c r="A225" s="26"/>
      <c r="B225" s="27"/>
      <c r="C225" s="105" t="s">
        <v>44</v>
      </c>
      <c r="D225" s="63" t="s">
        <v>90</v>
      </c>
      <c r="E225" s="63" t="n">
        <v>30</v>
      </c>
      <c r="F225" s="63" t="n">
        <v>3.2</v>
      </c>
      <c r="G225" s="63" t="n">
        <v>4.1</v>
      </c>
      <c r="H225" s="64" t="n">
        <v>32.6</v>
      </c>
      <c r="I225" s="63" t="n">
        <v>106.4</v>
      </c>
      <c r="J225" s="63" t="n">
        <v>74</v>
      </c>
    </row>
    <row r="226" customFormat="false" ht="15" hidden="false" customHeight="false" outlineLevel="0" collapsed="false">
      <c r="A226" s="26"/>
      <c r="B226" s="27"/>
      <c r="C226" s="63" t="s">
        <v>74</v>
      </c>
      <c r="D226" s="63" t="s">
        <v>75</v>
      </c>
      <c r="E226" s="63" t="n">
        <v>24</v>
      </c>
      <c r="F226" s="63" t="n">
        <v>4.3</v>
      </c>
      <c r="G226" s="63" t="n">
        <v>5.4</v>
      </c>
      <c r="H226" s="64" t="n">
        <v>0</v>
      </c>
      <c r="I226" s="63" t="n">
        <v>67.4</v>
      </c>
      <c r="J226" s="63" t="n">
        <v>48</v>
      </c>
    </row>
    <row r="227" customFormat="false" ht="15" hidden="false" customHeight="false" outlineLevel="0" collapsed="false">
      <c r="A227" s="26"/>
      <c r="B227" s="27"/>
      <c r="C227" s="63"/>
      <c r="D227" s="63" t="s">
        <v>101</v>
      </c>
      <c r="E227" s="63" t="n">
        <v>100</v>
      </c>
      <c r="F227" s="63" t="n">
        <v>1.4</v>
      </c>
      <c r="G227" s="63" t="n">
        <v>0.3</v>
      </c>
      <c r="H227" s="64" t="n">
        <v>8.1</v>
      </c>
      <c r="I227" s="63" t="n">
        <v>34.2</v>
      </c>
      <c r="J227" s="63" t="n">
        <v>61</v>
      </c>
    </row>
    <row r="228" customFormat="false" ht="15" hidden="false" customHeight="false" outlineLevel="0" collapsed="false">
      <c r="A228" s="26"/>
      <c r="B228" s="27"/>
      <c r="C228" s="63" t="s">
        <v>102</v>
      </c>
      <c r="D228" s="63" t="s">
        <v>117</v>
      </c>
      <c r="E228" s="63" t="n">
        <v>10</v>
      </c>
      <c r="F228" s="63" t="n">
        <v>0.4</v>
      </c>
      <c r="G228" s="63" t="n">
        <v>62.5</v>
      </c>
      <c r="H228" s="64" t="n">
        <v>0.8</v>
      </c>
      <c r="I228" s="63" t="n">
        <v>70</v>
      </c>
      <c r="J228" s="63" t="n">
        <v>50</v>
      </c>
    </row>
    <row r="229" customFormat="false" ht="15" hidden="false" customHeight="false" outlineLevel="0" collapsed="false">
      <c r="A229" s="34"/>
      <c r="B229" s="35"/>
      <c r="C229" s="36" t="s">
        <v>38</v>
      </c>
      <c r="D229" s="55"/>
      <c r="E229" s="56" t="n">
        <f aca="false">SUM(E222:E228)</f>
        <v>484</v>
      </c>
      <c r="F229" s="56" t="n">
        <f aca="false">SUM(F222:F228)</f>
        <v>27.82</v>
      </c>
      <c r="G229" s="56" t="n">
        <f aca="false">SUM(G222:G228)</f>
        <v>87.42</v>
      </c>
      <c r="H229" s="56" t="n">
        <f aca="false">SUM(H222:H228)</f>
        <v>163.2</v>
      </c>
      <c r="I229" s="56" t="n">
        <f aca="false">SUM(I222:I228)</f>
        <v>918.16</v>
      </c>
      <c r="J229" s="57"/>
    </row>
    <row r="230" customFormat="false" ht="15" hidden="false" customHeight="false" outlineLevel="0" collapsed="false">
      <c r="A230" s="40" t="n">
        <f aca="false">A222</f>
        <v>6</v>
      </c>
      <c r="B230" s="41" t="s">
        <v>39</v>
      </c>
      <c r="C230" s="42" t="s">
        <v>36</v>
      </c>
      <c r="D230" s="98"/>
      <c r="E230" s="99"/>
      <c r="F230" s="99"/>
      <c r="G230" s="99"/>
      <c r="H230" s="99"/>
      <c r="I230" s="99"/>
      <c r="J230" s="100"/>
    </row>
    <row r="231" customFormat="false" ht="15" hidden="false" customHeight="false" outlineLevel="0" collapsed="false">
      <c r="A231" s="26"/>
      <c r="B231" s="27"/>
      <c r="C231" s="32"/>
      <c r="D231" s="98"/>
      <c r="E231" s="99"/>
      <c r="F231" s="99"/>
      <c r="G231" s="99"/>
      <c r="H231" s="99"/>
      <c r="I231" s="99"/>
      <c r="J231" s="100"/>
    </row>
    <row r="232" customFormat="false" ht="15" hidden="false" customHeight="false" outlineLevel="0" collapsed="false">
      <c r="A232" s="26"/>
      <c r="B232" s="27"/>
      <c r="C232" s="32"/>
      <c r="D232" s="98"/>
      <c r="E232" s="99"/>
      <c r="F232" s="99"/>
      <c r="G232" s="99"/>
      <c r="H232" s="99"/>
      <c r="I232" s="99"/>
      <c r="J232" s="100"/>
    </row>
    <row r="233" customFormat="false" ht="15" hidden="false" customHeight="false" outlineLevel="0" collapsed="false">
      <c r="A233" s="26"/>
      <c r="B233" s="27"/>
      <c r="C233" s="32"/>
      <c r="D233" s="98"/>
      <c r="E233" s="99"/>
      <c r="F233" s="99"/>
      <c r="G233" s="99"/>
      <c r="H233" s="99"/>
      <c r="I233" s="99"/>
      <c r="J233" s="100"/>
    </row>
    <row r="234" customFormat="false" ht="15" hidden="false" customHeight="false" outlineLevel="0" collapsed="false">
      <c r="A234" s="34"/>
      <c r="B234" s="35"/>
      <c r="C234" s="36" t="s">
        <v>38</v>
      </c>
      <c r="D234" s="55"/>
      <c r="E234" s="56" t="n">
        <f aca="false">SUM(E230:E233)</f>
        <v>0</v>
      </c>
      <c r="F234" s="56" t="n">
        <f aca="false">SUM(F230:F233)</f>
        <v>0</v>
      </c>
      <c r="G234" s="56" t="n">
        <f aca="false">SUM(G230:G233)</f>
        <v>0</v>
      </c>
      <c r="H234" s="56" t="n">
        <f aca="false">SUM(H230:H233)</f>
        <v>0</v>
      </c>
      <c r="I234" s="56" t="n">
        <f aca="false">SUM(I230:I233)</f>
        <v>0</v>
      </c>
      <c r="J234" s="57"/>
    </row>
    <row r="235" customFormat="false" ht="15" hidden="false" customHeight="false" outlineLevel="0" collapsed="false">
      <c r="A235" s="40" t="n">
        <f aca="false">A222</f>
        <v>6</v>
      </c>
      <c r="B235" s="41" t="s">
        <v>46</v>
      </c>
      <c r="C235" s="81" t="s">
        <v>47</v>
      </c>
      <c r="D235" s="63" t="s">
        <v>48</v>
      </c>
      <c r="E235" s="63" t="n">
        <v>100</v>
      </c>
      <c r="F235" s="63" t="n">
        <v>1.16</v>
      </c>
      <c r="G235" s="63" t="n">
        <v>8.3</v>
      </c>
      <c r="H235" s="64" t="n">
        <v>14.6</v>
      </c>
      <c r="I235" s="63" t="n">
        <v>98.8</v>
      </c>
      <c r="J235" s="63" t="n">
        <v>35</v>
      </c>
    </row>
    <row r="236" customFormat="false" ht="26.25" hidden="false" customHeight="false" outlineLevel="0" collapsed="false">
      <c r="A236" s="26"/>
      <c r="B236" s="27"/>
      <c r="C236" s="91" t="s">
        <v>79</v>
      </c>
      <c r="D236" s="115" t="s">
        <v>139</v>
      </c>
      <c r="E236" s="63" t="s">
        <v>51</v>
      </c>
      <c r="F236" s="63" t="n">
        <v>9.1</v>
      </c>
      <c r="G236" s="63" t="n">
        <v>10.5</v>
      </c>
      <c r="H236" s="64" t="n">
        <v>15.9</v>
      </c>
      <c r="I236" s="63" t="n">
        <v>194.9</v>
      </c>
      <c r="J236" s="63" t="n">
        <v>1</v>
      </c>
    </row>
    <row r="237" customFormat="false" ht="15" hidden="false" customHeight="false" outlineLevel="0" collapsed="false">
      <c r="A237" s="26"/>
      <c r="B237" s="27"/>
      <c r="C237" s="91" t="s">
        <v>52</v>
      </c>
      <c r="D237" s="63" t="s">
        <v>82</v>
      </c>
      <c r="E237" s="63" t="s">
        <v>29</v>
      </c>
      <c r="F237" s="63" t="n">
        <v>7.6</v>
      </c>
      <c r="G237" s="63" t="n">
        <v>9.2</v>
      </c>
      <c r="H237" s="64" t="n">
        <v>48.8</v>
      </c>
      <c r="I237" s="63" t="n">
        <v>150.7</v>
      </c>
      <c r="J237" s="63" t="n">
        <v>18</v>
      </c>
    </row>
    <row r="238" customFormat="false" ht="15" hidden="false" customHeight="false" outlineLevel="0" collapsed="false">
      <c r="A238" s="26"/>
      <c r="B238" s="27"/>
      <c r="C238" s="91" t="s">
        <v>54</v>
      </c>
      <c r="D238" s="63" t="s">
        <v>140</v>
      </c>
      <c r="E238" s="63" t="n">
        <v>100</v>
      </c>
      <c r="F238" s="63" t="n">
        <v>10</v>
      </c>
      <c r="G238" s="63" t="n">
        <v>15.3</v>
      </c>
      <c r="H238" s="64" t="n">
        <v>5.5</v>
      </c>
      <c r="I238" s="63" t="n">
        <v>132.4</v>
      </c>
      <c r="J238" s="63" t="n">
        <v>25</v>
      </c>
    </row>
    <row r="239" customFormat="false" ht="15" hidden="false" customHeight="false" outlineLevel="0" collapsed="false">
      <c r="A239" s="26"/>
      <c r="B239" s="27"/>
      <c r="C239" s="91" t="s">
        <v>41</v>
      </c>
      <c r="D239" s="63" t="s">
        <v>42</v>
      </c>
      <c r="E239" s="63" t="n">
        <v>200</v>
      </c>
      <c r="F239" s="63" t="n">
        <v>4</v>
      </c>
      <c r="G239" s="63" t="n">
        <v>0.06</v>
      </c>
      <c r="H239" s="64" t="n">
        <v>35.2</v>
      </c>
      <c r="I239" s="63" t="n">
        <v>110</v>
      </c>
      <c r="J239" s="63" t="n">
        <v>53</v>
      </c>
    </row>
    <row r="240" customFormat="false" ht="15" hidden="false" customHeight="false" outlineLevel="0" collapsed="false">
      <c r="A240" s="26"/>
      <c r="B240" s="27"/>
      <c r="C240" s="91" t="s">
        <v>56</v>
      </c>
      <c r="D240" s="131"/>
      <c r="E240" s="132"/>
      <c r="F240" s="132"/>
      <c r="G240" s="132"/>
      <c r="H240" s="133"/>
      <c r="I240" s="132"/>
      <c r="J240" s="105"/>
    </row>
    <row r="241" customFormat="false" ht="15" hidden="false" customHeight="false" outlineLevel="0" collapsed="false">
      <c r="A241" s="26"/>
      <c r="B241" s="27"/>
      <c r="C241" s="91" t="s">
        <v>141</v>
      </c>
      <c r="D241" s="63" t="s">
        <v>112</v>
      </c>
      <c r="E241" s="63" t="n">
        <v>80</v>
      </c>
      <c r="F241" s="63" t="n">
        <v>2.6</v>
      </c>
      <c r="G241" s="63" t="n">
        <v>0.4</v>
      </c>
      <c r="H241" s="64" t="n">
        <v>17</v>
      </c>
      <c r="I241" s="63" t="n">
        <v>81.6</v>
      </c>
      <c r="J241" s="63" t="n">
        <v>36</v>
      </c>
    </row>
    <row r="242" customFormat="false" ht="15" hidden="false" customHeight="false" outlineLevel="0" collapsed="false">
      <c r="A242" s="26"/>
      <c r="B242" s="27"/>
      <c r="C242" s="81" t="s">
        <v>36</v>
      </c>
      <c r="D242" s="144" t="s">
        <v>40</v>
      </c>
      <c r="E242" s="145" t="n">
        <v>100</v>
      </c>
      <c r="F242" s="145" t="n">
        <v>1.4</v>
      </c>
      <c r="G242" s="145" t="n">
        <v>0.3</v>
      </c>
      <c r="H242" s="146" t="n">
        <v>12.1</v>
      </c>
      <c r="I242" s="145" t="n">
        <v>64.2</v>
      </c>
      <c r="J242" s="147" t="n">
        <v>62</v>
      </c>
    </row>
    <row r="243" customFormat="false" ht="15" hidden="false" customHeight="false" outlineLevel="0" collapsed="false">
      <c r="A243" s="26"/>
      <c r="B243" s="27"/>
      <c r="C243" s="32"/>
      <c r="D243" s="98"/>
      <c r="E243" s="99"/>
      <c r="F243" s="99"/>
      <c r="G243" s="99"/>
      <c r="H243" s="99"/>
      <c r="I243" s="99"/>
      <c r="J243" s="100"/>
    </row>
    <row r="244" customFormat="false" ht="15.75" hidden="false" customHeight="false" outlineLevel="0" collapsed="false">
      <c r="A244" s="34"/>
      <c r="B244" s="35"/>
      <c r="C244" s="36" t="s">
        <v>38</v>
      </c>
      <c r="D244" s="55"/>
      <c r="E244" s="56" t="n">
        <f aca="false">SUM(E235:E243)</f>
        <v>580</v>
      </c>
      <c r="F244" s="56" t="n">
        <f aca="false">SUM(F235:F243)</f>
        <v>35.86</v>
      </c>
      <c r="G244" s="56" t="n">
        <f aca="false">SUM(G235:G243)</f>
        <v>44.06</v>
      </c>
      <c r="H244" s="56" t="n">
        <f aca="false">SUM(H235:H243)</f>
        <v>149.1</v>
      </c>
      <c r="I244" s="56" t="n">
        <f aca="false">SUM(I235:I243)</f>
        <v>832.6</v>
      </c>
      <c r="J244" s="57"/>
    </row>
    <row r="245" customFormat="false" ht="15" hidden="false" customHeight="false" outlineLevel="0" collapsed="false">
      <c r="A245" s="40" t="n">
        <f aca="false">A222</f>
        <v>6</v>
      </c>
      <c r="B245" s="41" t="s">
        <v>58</v>
      </c>
      <c r="C245" s="143" t="s">
        <v>68</v>
      </c>
      <c r="D245" s="120"/>
      <c r="E245" s="63"/>
      <c r="F245" s="63"/>
      <c r="G245" s="63"/>
      <c r="H245" s="64"/>
      <c r="I245" s="63"/>
      <c r="J245" s="63"/>
    </row>
    <row r="246" customFormat="false" ht="15" hidden="false" customHeight="false" outlineLevel="0" collapsed="false">
      <c r="A246" s="26"/>
      <c r="B246" s="27"/>
      <c r="C246" s="119" t="s">
        <v>36</v>
      </c>
      <c r="D246" s="120"/>
      <c r="E246" s="63"/>
      <c r="F246" s="63"/>
      <c r="G246" s="63"/>
      <c r="H246" s="64"/>
      <c r="I246" s="63"/>
      <c r="J246" s="63"/>
    </row>
    <row r="247" customFormat="false" ht="15" hidden="false" customHeight="false" outlineLevel="0" collapsed="false">
      <c r="A247" s="26"/>
      <c r="B247" s="27"/>
      <c r="C247" s="32"/>
      <c r="D247" s="98"/>
      <c r="E247" s="99"/>
      <c r="F247" s="99"/>
      <c r="G247" s="99"/>
      <c r="H247" s="99"/>
      <c r="I247" s="99"/>
      <c r="J247" s="100"/>
    </row>
    <row r="248" customFormat="false" ht="15" hidden="false" customHeight="false" outlineLevel="0" collapsed="false">
      <c r="A248" s="26"/>
      <c r="B248" s="27"/>
      <c r="C248" s="32"/>
      <c r="D248" s="98"/>
      <c r="E248" s="99"/>
      <c r="F248" s="99"/>
      <c r="G248" s="99"/>
      <c r="H248" s="99"/>
      <c r="I248" s="99"/>
      <c r="J248" s="100"/>
    </row>
    <row r="249" customFormat="false" ht="15.75" hidden="false" customHeight="false" outlineLevel="0" collapsed="false">
      <c r="A249" s="34"/>
      <c r="B249" s="35"/>
      <c r="C249" s="36" t="s">
        <v>38</v>
      </c>
      <c r="D249" s="55"/>
      <c r="E249" s="56" t="n">
        <f aca="false">SUM(E245:E248)</f>
        <v>0</v>
      </c>
      <c r="F249" s="56" t="n">
        <f aca="false">SUM(F245:F248)</f>
        <v>0</v>
      </c>
      <c r="G249" s="56" t="n">
        <f aca="false">SUM(G245:G248)</f>
        <v>0</v>
      </c>
      <c r="H249" s="56" t="n">
        <f aca="false">SUM(H245:H248)</f>
        <v>0</v>
      </c>
      <c r="I249" s="56" t="n">
        <f aca="false">SUM(I245:I248)</f>
        <v>0</v>
      </c>
      <c r="J249" s="57"/>
    </row>
    <row r="250" customFormat="false" ht="15" hidden="false" customHeight="false" outlineLevel="0" collapsed="false">
      <c r="A250" s="40" t="n">
        <f aca="false">A222</f>
        <v>6</v>
      </c>
      <c r="B250" s="41" t="s">
        <v>60</v>
      </c>
      <c r="C250" s="62" t="s">
        <v>52</v>
      </c>
      <c r="D250" s="63" t="s">
        <v>114</v>
      </c>
      <c r="E250" s="63" t="n">
        <v>200</v>
      </c>
      <c r="F250" s="63" t="n">
        <v>5.8</v>
      </c>
      <c r="G250" s="63" t="n">
        <v>9.2</v>
      </c>
      <c r="H250" s="127" t="n">
        <v>42.6</v>
      </c>
      <c r="I250" s="63" t="n">
        <v>277.5</v>
      </c>
      <c r="J250" s="63" t="n">
        <v>21</v>
      </c>
    </row>
    <row r="251" customFormat="false" ht="39" hidden="false" customHeight="false" outlineLevel="0" collapsed="false">
      <c r="A251" s="26"/>
      <c r="B251" s="27"/>
      <c r="C251" s="62" t="s">
        <v>54</v>
      </c>
      <c r="D251" s="115" t="s">
        <v>130</v>
      </c>
      <c r="E251" s="63" t="n">
        <v>100</v>
      </c>
      <c r="F251" s="63" t="n">
        <v>21</v>
      </c>
      <c r="G251" s="63" t="n">
        <v>22.2</v>
      </c>
      <c r="H251" s="64" t="n">
        <v>15</v>
      </c>
      <c r="I251" s="63" t="n">
        <v>217.2</v>
      </c>
      <c r="J251" s="63" t="n">
        <v>27</v>
      </c>
    </row>
    <row r="252" customFormat="false" ht="15" hidden="false" customHeight="false" outlineLevel="0" collapsed="false">
      <c r="A252" s="26"/>
      <c r="B252" s="27"/>
      <c r="C252" s="62" t="s">
        <v>141</v>
      </c>
      <c r="D252" s="63" t="s">
        <v>112</v>
      </c>
      <c r="E252" s="63" t="n">
        <v>80</v>
      </c>
      <c r="F252" s="63" t="n">
        <v>2.6</v>
      </c>
      <c r="G252" s="63" t="n">
        <v>0.4</v>
      </c>
      <c r="H252" s="64" t="n">
        <v>17</v>
      </c>
      <c r="I252" s="63" t="n">
        <v>81.6</v>
      </c>
      <c r="J252" s="63" t="n">
        <v>36</v>
      </c>
    </row>
    <row r="253" customFormat="false" ht="15" hidden="false" customHeight="false" outlineLevel="0" collapsed="false">
      <c r="A253" s="26"/>
      <c r="B253" s="27"/>
      <c r="C253" s="63" t="s">
        <v>102</v>
      </c>
      <c r="D253" s="63" t="s">
        <v>117</v>
      </c>
      <c r="E253" s="63" t="n">
        <v>10</v>
      </c>
      <c r="F253" s="63" t="n">
        <v>0.4</v>
      </c>
      <c r="G253" s="63" t="n">
        <v>62.5</v>
      </c>
      <c r="H253" s="64" t="n">
        <v>0.8</v>
      </c>
      <c r="I253" s="63" t="n">
        <v>70</v>
      </c>
      <c r="J253" s="63" t="n">
        <v>50</v>
      </c>
    </row>
    <row r="254" customFormat="false" ht="15" hidden="false" customHeight="false" outlineLevel="0" collapsed="false">
      <c r="A254" s="26"/>
      <c r="B254" s="27"/>
      <c r="C254" s="62" t="s">
        <v>32</v>
      </c>
      <c r="D254" s="63" t="s">
        <v>115</v>
      </c>
      <c r="E254" s="63" t="n">
        <v>200</v>
      </c>
      <c r="F254" s="63" t="n">
        <v>0.1</v>
      </c>
      <c r="G254" s="63" t="n">
        <v>0</v>
      </c>
      <c r="H254" s="64" t="n">
        <v>9.9</v>
      </c>
      <c r="I254" s="63" t="n">
        <v>39.9</v>
      </c>
      <c r="J254" s="63" t="n">
        <v>51</v>
      </c>
    </row>
    <row r="255" customFormat="false" ht="15" hidden="false" customHeight="false" outlineLevel="0" collapsed="false">
      <c r="A255" s="26"/>
      <c r="B255" s="27"/>
      <c r="C255" s="32"/>
      <c r="D255" s="98"/>
      <c r="E255" s="99"/>
      <c r="F255" s="99"/>
      <c r="G255" s="99"/>
      <c r="H255" s="99"/>
      <c r="I255" s="99"/>
      <c r="J255" s="100"/>
    </row>
    <row r="256" customFormat="false" ht="15" hidden="false" customHeight="false" outlineLevel="0" collapsed="false">
      <c r="A256" s="34"/>
      <c r="B256" s="35"/>
      <c r="C256" s="36" t="s">
        <v>38</v>
      </c>
      <c r="D256" s="55"/>
      <c r="E256" s="56" t="n">
        <f aca="false">SUM(E250:E255)</f>
        <v>590</v>
      </c>
      <c r="F256" s="56" t="n">
        <f aca="false">SUM(F250:F255)</f>
        <v>29.9</v>
      </c>
      <c r="G256" s="56" t="n">
        <f aca="false">SUM(G250:G255)</f>
        <v>94.3</v>
      </c>
      <c r="H256" s="56" t="n">
        <f aca="false">SUM(H250:H255)</f>
        <v>85.3</v>
      </c>
      <c r="I256" s="56" t="n">
        <f aca="false">SUM(I250:I255)</f>
        <v>686.2</v>
      </c>
      <c r="J256" s="57"/>
    </row>
    <row r="257" customFormat="false" ht="15" hidden="false" customHeight="false" outlineLevel="0" collapsed="false">
      <c r="A257" s="40" t="n">
        <f aca="false">A222</f>
        <v>6</v>
      </c>
      <c r="B257" s="41" t="s">
        <v>67</v>
      </c>
      <c r="C257" s="63"/>
      <c r="D257" s="63"/>
      <c r="E257" s="63"/>
      <c r="F257" s="63"/>
      <c r="G257" s="63"/>
      <c r="H257" s="63"/>
      <c r="I257" s="63"/>
      <c r="J257" s="63"/>
    </row>
    <row r="258" customFormat="false" ht="15" hidden="false" customHeight="false" outlineLevel="0" collapsed="false">
      <c r="A258" s="26"/>
      <c r="B258" s="27"/>
      <c r="C258" s="63"/>
      <c r="D258" s="63"/>
      <c r="E258" s="63"/>
      <c r="F258" s="63"/>
      <c r="G258" s="63"/>
      <c r="H258" s="63"/>
      <c r="I258" s="63"/>
      <c r="J258" s="63"/>
    </row>
    <row r="259" customFormat="false" ht="15" hidden="false" customHeight="false" outlineLevel="0" collapsed="false">
      <c r="A259" s="26"/>
      <c r="B259" s="27"/>
      <c r="C259" s="42" t="s">
        <v>41</v>
      </c>
      <c r="D259" s="148" t="s">
        <v>124</v>
      </c>
      <c r="E259" s="149" t="n">
        <v>200</v>
      </c>
      <c r="F259" s="149" t="n">
        <v>12</v>
      </c>
      <c r="G259" s="149" t="n">
        <v>2</v>
      </c>
      <c r="H259" s="149" t="n">
        <v>8.4</v>
      </c>
      <c r="I259" s="149" t="n">
        <v>80</v>
      </c>
      <c r="J259" s="88" t="n">
        <v>58</v>
      </c>
    </row>
    <row r="260" customFormat="false" ht="25.5" hidden="false" customHeight="false" outlineLevel="0" collapsed="false">
      <c r="A260" s="26"/>
      <c r="B260" s="27"/>
      <c r="C260" s="42" t="s">
        <v>36</v>
      </c>
      <c r="D260" s="148" t="s">
        <v>70</v>
      </c>
      <c r="E260" s="149" t="n">
        <v>100</v>
      </c>
      <c r="F260" s="149" t="n">
        <v>0.6</v>
      </c>
      <c r="G260" s="149" t="n">
        <v>0.6</v>
      </c>
      <c r="H260" s="149" t="n">
        <v>14.3</v>
      </c>
      <c r="I260" s="149" t="n">
        <v>68.6</v>
      </c>
      <c r="J260" s="88" t="n">
        <v>60</v>
      </c>
    </row>
    <row r="261" customFormat="false" ht="15" hidden="false" customHeight="false" outlineLevel="0" collapsed="false">
      <c r="A261" s="26"/>
      <c r="B261" s="27"/>
      <c r="C261" s="32"/>
      <c r="D261" s="98"/>
      <c r="E261" s="99"/>
      <c r="F261" s="99"/>
      <c r="G261" s="99"/>
      <c r="H261" s="99"/>
      <c r="I261" s="99"/>
      <c r="J261" s="100"/>
    </row>
    <row r="262" customFormat="false" ht="15" hidden="false" customHeight="false" outlineLevel="0" collapsed="false">
      <c r="A262" s="26"/>
      <c r="B262" s="27"/>
      <c r="C262" s="32"/>
      <c r="D262" s="98"/>
      <c r="E262" s="99"/>
      <c r="F262" s="99"/>
      <c r="G262" s="99"/>
      <c r="H262" s="99"/>
      <c r="I262" s="99"/>
      <c r="J262" s="100"/>
    </row>
    <row r="263" customFormat="false" ht="15" hidden="false" customHeight="false" outlineLevel="0" collapsed="false">
      <c r="A263" s="34"/>
      <c r="B263" s="35"/>
      <c r="C263" s="65" t="s">
        <v>38</v>
      </c>
      <c r="D263" s="55"/>
      <c r="E263" s="56" t="n">
        <f aca="false">SUM(E257:E262)</f>
        <v>300</v>
      </c>
      <c r="F263" s="56" t="n">
        <f aca="false">SUM(F257:F262)</f>
        <v>12.6</v>
      </c>
      <c r="G263" s="56" t="n">
        <f aca="false">SUM(G257:G262)</f>
        <v>2.6</v>
      </c>
      <c r="H263" s="56" t="n">
        <f aca="false">SUM(H257:H262)</f>
        <v>22.7</v>
      </c>
      <c r="I263" s="56" t="n">
        <f aca="false">SUM(I257:I262)</f>
        <v>148.6</v>
      </c>
      <c r="J263" s="57"/>
    </row>
    <row r="264" customFormat="false" ht="15.75" hidden="false" customHeight="true" outlineLevel="0" collapsed="false">
      <c r="A264" s="69" t="n">
        <f aca="false">A222</f>
        <v>6</v>
      </c>
      <c r="B264" s="87" t="s">
        <v>72</v>
      </c>
      <c r="C264" s="87"/>
      <c r="D264" s="124"/>
      <c r="E264" s="125" t="n">
        <f aca="false">E229+E234+E244+E249+E256+E263</f>
        <v>1954</v>
      </c>
      <c r="F264" s="125" t="n">
        <f aca="false">F229+F234+F244+F249+F256+F263</f>
        <v>106.18</v>
      </c>
      <c r="G264" s="125" t="n">
        <f aca="false">G229+G234+G244+G249+G256+G263</f>
        <v>228.38</v>
      </c>
      <c r="H264" s="125" t="n">
        <f aca="false">H229+H234+H244+H249+H256+H263</f>
        <v>420.3</v>
      </c>
      <c r="I264" s="125" t="n">
        <f aca="false">I229+I234+I244+I249+I256+I263</f>
        <v>2585.56</v>
      </c>
      <c r="J264" s="126"/>
    </row>
    <row r="265" customFormat="false" ht="15" hidden="false" customHeight="false" outlineLevel="0" collapsed="false">
      <c r="A265" s="18" t="n">
        <v>7</v>
      </c>
      <c r="B265" s="19" t="s">
        <v>26</v>
      </c>
      <c r="C265" s="142" t="s">
        <v>27</v>
      </c>
      <c r="D265" s="113" t="s">
        <v>73</v>
      </c>
      <c r="E265" s="113" t="s">
        <v>62</v>
      </c>
      <c r="F265" s="113" t="n">
        <v>16.6</v>
      </c>
      <c r="G265" s="113" t="n">
        <v>18.24</v>
      </c>
      <c r="H265" s="114" t="n">
        <v>2.88</v>
      </c>
      <c r="I265" s="113" t="n">
        <v>200</v>
      </c>
      <c r="J265" s="113" t="n">
        <v>19</v>
      </c>
    </row>
    <row r="266" customFormat="false" ht="15" hidden="false" customHeight="false" outlineLevel="0" collapsed="false">
      <c r="A266" s="26"/>
      <c r="B266" s="27"/>
      <c r="C266" s="91" t="s">
        <v>32</v>
      </c>
      <c r="D266" s="63" t="s">
        <v>33</v>
      </c>
      <c r="E266" s="63" t="n">
        <v>200</v>
      </c>
      <c r="F266" s="63" t="n">
        <v>4.32</v>
      </c>
      <c r="G266" s="63" t="n">
        <v>4.6</v>
      </c>
      <c r="H266" s="64" t="n">
        <v>9.6</v>
      </c>
      <c r="I266" s="63" t="n">
        <v>129.94</v>
      </c>
      <c r="J266" s="63" t="n">
        <v>54</v>
      </c>
    </row>
    <row r="267" customFormat="false" ht="15" hidden="false" customHeight="false" outlineLevel="0" collapsed="false">
      <c r="A267" s="26"/>
      <c r="B267" s="27"/>
      <c r="C267" s="91" t="s">
        <v>56</v>
      </c>
      <c r="D267" s="63" t="s">
        <v>35</v>
      </c>
      <c r="E267" s="63" t="n">
        <v>120</v>
      </c>
      <c r="F267" s="63" t="n">
        <v>3.1</v>
      </c>
      <c r="G267" s="63" t="n">
        <v>0.2</v>
      </c>
      <c r="H267" s="64" t="n">
        <v>20.1</v>
      </c>
      <c r="I267" s="63" t="n">
        <v>94.7</v>
      </c>
      <c r="J267" s="63" t="n">
        <v>37</v>
      </c>
    </row>
    <row r="268" customFormat="false" ht="15" hidden="false" customHeight="false" outlineLevel="0" collapsed="false">
      <c r="A268" s="26"/>
      <c r="B268" s="27"/>
      <c r="C268" s="92" t="s">
        <v>102</v>
      </c>
      <c r="D268" s="63" t="s">
        <v>117</v>
      </c>
      <c r="E268" s="63" t="n">
        <v>15</v>
      </c>
      <c r="F268" s="63" t="n">
        <v>0.4</v>
      </c>
      <c r="G268" s="63" t="n">
        <v>62.5</v>
      </c>
      <c r="H268" s="64" t="n">
        <v>0.8</v>
      </c>
      <c r="I268" s="63" t="n">
        <v>70</v>
      </c>
      <c r="J268" s="63" t="n">
        <v>50</v>
      </c>
    </row>
    <row r="269" customFormat="false" ht="15" hidden="false" customHeight="false" outlineLevel="0" collapsed="false">
      <c r="A269" s="26"/>
      <c r="B269" s="27"/>
      <c r="C269" s="141" t="s">
        <v>44</v>
      </c>
      <c r="D269" s="63" t="s">
        <v>45</v>
      </c>
      <c r="E269" s="111" t="n">
        <v>30</v>
      </c>
      <c r="F269" s="63" t="n">
        <v>1.8</v>
      </c>
      <c r="G269" s="63" t="n">
        <v>7.5</v>
      </c>
      <c r="H269" s="64" t="n">
        <v>14</v>
      </c>
      <c r="I269" s="63" t="n">
        <v>97.6</v>
      </c>
      <c r="J269" s="63" t="n">
        <v>30</v>
      </c>
    </row>
    <row r="270" customFormat="false" ht="15" hidden="false" customHeight="false" outlineLevel="0" collapsed="false">
      <c r="A270" s="26"/>
      <c r="B270" s="27"/>
      <c r="C270" s="81" t="s">
        <v>36</v>
      </c>
      <c r="D270" s="63" t="s">
        <v>101</v>
      </c>
      <c r="E270" s="63" t="n">
        <v>100</v>
      </c>
      <c r="F270" s="63" t="n">
        <v>1.4</v>
      </c>
      <c r="G270" s="63" t="n">
        <v>0.3</v>
      </c>
      <c r="H270" s="64" t="n">
        <v>8.1</v>
      </c>
      <c r="I270" s="63" t="n">
        <v>34.2</v>
      </c>
      <c r="J270" s="63" t="n">
        <v>61</v>
      </c>
    </row>
    <row r="271" customFormat="false" ht="15" hidden="false" customHeight="false" outlineLevel="0" collapsed="false">
      <c r="A271" s="26"/>
      <c r="B271" s="27"/>
      <c r="C271" s="32"/>
      <c r="D271" s="98"/>
      <c r="E271" s="99"/>
      <c r="F271" s="99"/>
      <c r="G271" s="99"/>
      <c r="H271" s="99"/>
      <c r="I271" s="99"/>
      <c r="J271" s="100"/>
    </row>
    <row r="272" customFormat="false" ht="15" hidden="false" customHeight="false" outlineLevel="0" collapsed="false">
      <c r="A272" s="34"/>
      <c r="B272" s="35"/>
      <c r="C272" s="36" t="s">
        <v>38</v>
      </c>
      <c r="D272" s="55"/>
      <c r="E272" s="56" t="n">
        <f aca="false">SUM(E265:E271)</f>
        <v>465</v>
      </c>
      <c r="F272" s="56" t="n">
        <f aca="false">SUM(F265:F271)</f>
        <v>27.62</v>
      </c>
      <c r="G272" s="56" t="n">
        <f aca="false">SUM(G265:G271)</f>
        <v>93.34</v>
      </c>
      <c r="H272" s="56" t="n">
        <f aca="false">SUM(H265:H271)</f>
        <v>55.48</v>
      </c>
      <c r="I272" s="56" t="n">
        <f aca="false">SUM(I265:I271)</f>
        <v>626.44</v>
      </c>
      <c r="J272" s="57"/>
    </row>
    <row r="273" customFormat="false" ht="15" hidden="false" customHeight="false" outlineLevel="0" collapsed="false">
      <c r="A273" s="40" t="n">
        <f aca="false">A265</f>
        <v>7</v>
      </c>
      <c r="B273" s="41" t="s">
        <v>39</v>
      </c>
      <c r="C273" s="42" t="s">
        <v>36</v>
      </c>
      <c r="D273" s="98"/>
      <c r="E273" s="99"/>
      <c r="F273" s="99"/>
      <c r="G273" s="99"/>
      <c r="H273" s="99"/>
      <c r="I273" s="99"/>
      <c r="J273" s="100"/>
    </row>
    <row r="274" customFormat="false" ht="15" hidden="false" customHeight="false" outlineLevel="0" collapsed="false">
      <c r="A274" s="26"/>
      <c r="B274" s="27"/>
      <c r="C274" s="32"/>
      <c r="D274" s="98"/>
      <c r="E274" s="99"/>
      <c r="F274" s="99"/>
      <c r="G274" s="99"/>
      <c r="H274" s="99"/>
      <c r="I274" s="99"/>
      <c r="J274" s="100"/>
    </row>
    <row r="275" customFormat="false" ht="15" hidden="false" customHeight="false" outlineLevel="0" collapsed="false">
      <c r="A275" s="26"/>
      <c r="B275" s="27"/>
      <c r="C275" s="32"/>
      <c r="D275" s="98"/>
      <c r="E275" s="99"/>
      <c r="F275" s="99"/>
      <c r="G275" s="99"/>
      <c r="H275" s="99"/>
      <c r="I275" s="99"/>
      <c r="J275" s="100"/>
    </row>
    <row r="276" customFormat="false" ht="15" hidden="false" customHeight="false" outlineLevel="0" collapsed="false">
      <c r="A276" s="34"/>
      <c r="B276" s="35"/>
      <c r="C276" s="36" t="s">
        <v>38</v>
      </c>
      <c r="D276" s="55"/>
      <c r="E276" s="56" t="n">
        <f aca="false">SUM(E273:E275)</f>
        <v>0</v>
      </c>
      <c r="F276" s="56" t="n">
        <f aca="false">SUM(F273:F275)</f>
        <v>0</v>
      </c>
      <c r="G276" s="56" t="n">
        <f aca="false">SUM(G273:G275)</f>
        <v>0</v>
      </c>
      <c r="H276" s="56" t="n">
        <f aca="false">SUM(H273:H275)</f>
        <v>0</v>
      </c>
      <c r="I276" s="56" t="n">
        <f aca="false">SUM(I273:I275)</f>
        <v>0</v>
      </c>
      <c r="J276" s="57"/>
    </row>
    <row r="277" customFormat="false" ht="15" hidden="false" customHeight="false" outlineLevel="0" collapsed="false">
      <c r="A277" s="40" t="n">
        <f aca="false">A265</f>
        <v>7</v>
      </c>
      <c r="B277" s="41" t="s">
        <v>46</v>
      </c>
      <c r="C277" s="81" t="s">
        <v>47</v>
      </c>
      <c r="D277" s="63" t="s">
        <v>142</v>
      </c>
      <c r="E277" s="63" t="n">
        <v>100</v>
      </c>
      <c r="F277" s="63" t="n">
        <v>1.57</v>
      </c>
      <c r="G277" s="63" t="n">
        <v>5.18</v>
      </c>
      <c r="H277" s="64" t="n">
        <v>6.7</v>
      </c>
      <c r="I277" s="63" t="n">
        <v>129.23</v>
      </c>
      <c r="J277" s="63" t="n">
        <v>34</v>
      </c>
    </row>
    <row r="278" customFormat="false" ht="15" hidden="false" customHeight="false" outlineLevel="0" collapsed="false">
      <c r="A278" s="26"/>
      <c r="B278" s="27"/>
      <c r="C278" s="91" t="s">
        <v>79</v>
      </c>
      <c r="D278" s="63" t="s">
        <v>143</v>
      </c>
      <c r="E278" s="63" t="n">
        <v>250</v>
      </c>
      <c r="F278" s="63" t="n">
        <v>2.1</v>
      </c>
      <c r="G278" s="63" t="n">
        <v>2.15</v>
      </c>
      <c r="H278" s="64" t="n">
        <v>16.5</v>
      </c>
      <c r="I278" s="63" t="n">
        <v>90</v>
      </c>
      <c r="J278" s="63" t="n">
        <v>3</v>
      </c>
    </row>
    <row r="279" customFormat="false" ht="15" hidden="false" customHeight="false" outlineLevel="0" collapsed="false">
      <c r="A279" s="26"/>
      <c r="B279" s="27"/>
      <c r="C279" s="91" t="s">
        <v>52</v>
      </c>
      <c r="D279" s="63"/>
      <c r="E279" s="63"/>
      <c r="F279" s="63"/>
      <c r="G279" s="63"/>
      <c r="H279" s="64"/>
      <c r="I279" s="63"/>
      <c r="J279" s="63"/>
    </row>
    <row r="280" customFormat="false" ht="15" hidden="false" customHeight="false" outlineLevel="0" collapsed="false">
      <c r="A280" s="26"/>
      <c r="B280" s="27"/>
      <c r="C280" s="91" t="s">
        <v>54</v>
      </c>
      <c r="D280" s="63"/>
      <c r="E280" s="63"/>
      <c r="F280" s="63"/>
      <c r="G280" s="63"/>
      <c r="H280" s="64"/>
      <c r="I280" s="63"/>
      <c r="J280" s="63"/>
    </row>
    <row r="281" customFormat="false" ht="15" hidden="false" customHeight="false" outlineLevel="0" collapsed="false">
      <c r="A281" s="26"/>
      <c r="B281" s="27"/>
      <c r="C281" s="91" t="s">
        <v>41</v>
      </c>
      <c r="D281" s="63" t="s">
        <v>42</v>
      </c>
      <c r="E281" s="63" t="n">
        <v>200</v>
      </c>
      <c r="F281" s="63" t="n">
        <v>4</v>
      </c>
      <c r="G281" s="63" t="n">
        <v>0.06</v>
      </c>
      <c r="H281" s="64" t="n">
        <v>35.2</v>
      </c>
      <c r="I281" s="63" t="n">
        <v>110</v>
      </c>
      <c r="J281" s="63" t="n">
        <v>53</v>
      </c>
    </row>
    <row r="282" customFormat="false" ht="15" hidden="false" customHeight="false" outlineLevel="0" collapsed="false">
      <c r="A282" s="26"/>
      <c r="B282" s="27"/>
      <c r="C282" s="91" t="s">
        <v>56</v>
      </c>
      <c r="D282" s="131"/>
      <c r="E282" s="132"/>
      <c r="F282" s="132"/>
      <c r="G282" s="132"/>
      <c r="H282" s="133"/>
      <c r="I282" s="132"/>
      <c r="J282" s="105"/>
    </row>
    <row r="283" customFormat="false" ht="15.75" hidden="false" customHeight="false" outlineLevel="0" collapsed="false">
      <c r="A283" s="26"/>
      <c r="B283" s="27"/>
      <c r="C283" s="91" t="s">
        <v>111</v>
      </c>
      <c r="D283" s="63" t="s">
        <v>112</v>
      </c>
      <c r="E283" s="63" t="n">
        <v>120</v>
      </c>
      <c r="F283" s="63" t="n">
        <v>2.6</v>
      </c>
      <c r="G283" s="63" t="n">
        <v>0.4</v>
      </c>
      <c r="H283" s="64" t="n">
        <v>17</v>
      </c>
      <c r="I283" s="63" t="n">
        <v>81.6</v>
      </c>
      <c r="J283" s="63" t="n">
        <v>36</v>
      </c>
    </row>
    <row r="284" customFormat="false" ht="15" hidden="false" customHeight="false" outlineLevel="0" collapsed="false">
      <c r="A284" s="26"/>
      <c r="B284" s="27"/>
      <c r="C284" s="142" t="s">
        <v>36</v>
      </c>
      <c r="D284" s="144" t="s">
        <v>40</v>
      </c>
      <c r="E284" s="145" t="n">
        <v>100</v>
      </c>
      <c r="F284" s="150" t="n">
        <v>1.4</v>
      </c>
      <c r="G284" s="150" t="n">
        <v>0.3</v>
      </c>
      <c r="H284" s="151" t="n">
        <v>12.1</v>
      </c>
      <c r="I284" s="150" t="n">
        <v>64.2</v>
      </c>
      <c r="J284" s="147" t="n">
        <v>62</v>
      </c>
    </row>
    <row r="285" customFormat="false" ht="15" hidden="false" customHeight="false" outlineLevel="0" collapsed="false">
      <c r="A285" s="26"/>
      <c r="B285" s="27"/>
      <c r="C285" s="32"/>
      <c r="D285" s="98"/>
      <c r="E285" s="99"/>
      <c r="F285" s="99"/>
      <c r="G285" s="99"/>
      <c r="H285" s="99"/>
      <c r="I285" s="99"/>
      <c r="J285" s="100"/>
    </row>
    <row r="286" customFormat="false" ht="15" hidden="false" customHeight="false" outlineLevel="0" collapsed="false">
      <c r="A286" s="34"/>
      <c r="B286" s="35"/>
      <c r="C286" s="36" t="s">
        <v>38</v>
      </c>
      <c r="D286" s="55"/>
      <c r="E286" s="56" t="n">
        <f aca="false">SUM(E277:E285)</f>
        <v>770</v>
      </c>
      <c r="F286" s="56" t="n">
        <f aca="false">SUM(F277:F285)</f>
        <v>11.67</v>
      </c>
      <c r="G286" s="56" t="n">
        <f aca="false">SUM(G277:G285)</f>
        <v>8.09</v>
      </c>
      <c r="H286" s="56" t="n">
        <f aca="false">SUM(H277:H285)</f>
        <v>87.5</v>
      </c>
      <c r="I286" s="56" t="n">
        <f aca="false">SUM(I277:I285)</f>
        <v>475.03</v>
      </c>
      <c r="J286" s="57"/>
    </row>
    <row r="287" customFormat="false" ht="15" hidden="false" customHeight="false" outlineLevel="0" collapsed="false">
      <c r="A287" s="40" t="n">
        <f aca="false">A265</f>
        <v>7</v>
      </c>
      <c r="B287" s="41" t="s">
        <v>58</v>
      </c>
      <c r="C287" s="85" t="s">
        <v>68</v>
      </c>
      <c r="D287" s="63"/>
      <c r="E287" s="63"/>
      <c r="F287" s="63"/>
      <c r="G287" s="63"/>
      <c r="H287" s="64"/>
      <c r="I287" s="63"/>
      <c r="J287" s="63"/>
    </row>
    <row r="288" customFormat="false" ht="15" hidden="false" customHeight="false" outlineLevel="0" collapsed="false">
      <c r="A288" s="26"/>
      <c r="B288" s="27"/>
      <c r="C288" s="62" t="s">
        <v>36</v>
      </c>
      <c r="D288" s="63"/>
      <c r="E288" s="63"/>
      <c r="F288" s="63"/>
      <c r="G288" s="63"/>
      <c r="H288" s="64"/>
      <c r="I288" s="63"/>
      <c r="J288" s="63"/>
    </row>
    <row r="289" customFormat="false" ht="15" hidden="false" customHeight="false" outlineLevel="0" collapsed="false">
      <c r="A289" s="26"/>
      <c r="B289" s="27"/>
      <c r="C289" s="32"/>
      <c r="D289" s="98"/>
      <c r="E289" s="99"/>
      <c r="F289" s="99"/>
      <c r="G289" s="99"/>
      <c r="H289" s="99"/>
      <c r="I289" s="99"/>
      <c r="J289" s="100"/>
    </row>
    <row r="290" customFormat="false" ht="15" hidden="false" customHeight="false" outlineLevel="0" collapsed="false">
      <c r="A290" s="26"/>
      <c r="B290" s="27"/>
      <c r="C290" s="32"/>
      <c r="D290" s="98"/>
      <c r="E290" s="99"/>
      <c r="F290" s="99"/>
      <c r="G290" s="99"/>
      <c r="H290" s="99"/>
      <c r="I290" s="99"/>
      <c r="J290" s="100"/>
    </row>
    <row r="291" customFormat="false" ht="15" hidden="false" customHeight="false" outlineLevel="0" collapsed="false">
      <c r="A291" s="34"/>
      <c r="B291" s="35"/>
      <c r="C291" s="36" t="s">
        <v>38</v>
      </c>
      <c r="D291" s="55"/>
      <c r="E291" s="56" t="n">
        <f aca="false">SUM(E287:E290)</f>
        <v>0</v>
      </c>
      <c r="F291" s="56" t="n">
        <f aca="false">SUM(F287:F290)</f>
        <v>0</v>
      </c>
      <c r="G291" s="56" t="n">
        <f aca="false">SUM(G287:G290)</f>
        <v>0</v>
      </c>
      <c r="H291" s="56" t="n">
        <f aca="false">SUM(H287:H290)</f>
        <v>0</v>
      </c>
      <c r="I291" s="56" t="n">
        <f aca="false">SUM(I287:I290)</f>
        <v>0</v>
      </c>
      <c r="J291" s="57"/>
    </row>
    <row r="292" customFormat="false" ht="15" hidden="false" customHeight="false" outlineLevel="0" collapsed="false">
      <c r="A292" s="40" t="n">
        <f aca="false">A265</f>
        <v>7</v>
      </c>
      <c r="B292" s="41" t="s">
        <v>60</v>
      </c>
      <c r="C292" s="62" t="s">
        <v>56</v>
      </c>
      <c r="D292" s="63" t="s">
        <v>35</v>
      </c>
      <c r="E292" s="63" t="n">
        <v>160</v>
      </c>
      <c r="F292" s="63" t="n">
        <v>3.1</v>
      </c>
      <c r="G292" s="63" t="n">
        <v>0.2</v>
      </c>
      <c r="H292" s="64" t="n">
        <v>20.1</v>
      </c>
      <c r="I292" s="63" t="n">
        <v>94.7</v>
      </c>
      <c r="J292" s="63" t="n">
        <v>37</v>
      </c>
    </row>
    <row r="293" customFormat="false" ht="15" hidden="false" customHeight="false" outlineLevel="0" collapsed="false">
      <c r="A293" s="26"/>
      <c r="B293" s="27"/>
      <c r="C293" s="62" t="s">
        <v>32</v>
      </c>
      <c r="D293" s="63" t="s">
        <v>115</v>
      </c>
      <c r="E293" s="63" t="n">
        <v>200</v>
      </c>
      <c r="F293" s="63" t="n">
        <v>0.1</v>
      </c>
      <c r="G293" s="63" t="n">
        <v>0</v>
      </c>
      <c r="H293" s="64" t="n">
        <v>9.9</v>
      </c>
      <c r="I293" s="63" t="n">
        <v>39.9</v>
      </c>
      <c r="J293" s="63" t="n">
        <v>51</v>
      </c>
    </row>
    <row r="294" customFormat="false" ht="15" hidden="false" customHeight="false" outlineLevel="0" collapsed="false">
      <c r="A294" s="26"/>
      <c r="B294" s="27"/>
      <c r="C294" s="62" t="s">
        <v>52</v>
      </c>
      <c r="D294" s="63" t="s">
        <v>144</v>
      </c>
      <c r="E294" s="63" t="s">
        <v>29</v>
      </c>
      <c r="F294" s="63" t="n">
        <v>4.6</v>
      </c>
      <c r="G294" s="63" t="n">
        <v>4.3</v>
      </c>
      <c r="H294" s="64" t="n">
        <v>5.7</v>
      </c>
      <c r="I294" s="63" t="n">
        <v>100</v>
      </c>
      <c r="J294" s="63" t="n">
        <v>64</v>
      </c>
    </row>
    <row r="295" customFormat="false" ht="15" hidden="false" customHeight="false" outlineLevel="0" collapsed="false">
      <c r="A295" s="26"/>
      <c r="B295" s="27"/>
      <c r="C295" s="63" t="s">
        <v>102</v>
      </c>
      <c r="D295" s="63" t="s">
        <v>117</v>
      </c>
      <c r="E295" s="63" t="n">
        <v>10</v>
      </c>
      <c r="F295" s="63" t="n">
        <v>0.4</v>
      </c>
      <c r="G295" s="63" t="n">
        <v>62.5</v>
      </c>
      <c r="H295" s="64" t="n">
        <v>0.8</v>
      </c>
      <c r="I295" s="63" t="n">
        <v>70</v>
      </c>
      <c r="J295" s="63" t="n">
        <v>50</v>
      </c>
    </row>
    <row r="296" customFormat="false" ht="15" hidden="false" customHeight="false" outlineLevel="0" collapsed="false">
      <c r="A296" s="26"/>
      <c r="B296" s="27"/>
      <c r="C296" s="62" t="s">
        <v>54</v>
      </c>
      <c r="D296" s="63" t="s">
        <v>140</v>
      </c>
      <c r="E296" s="63" t="n">
        <v>100</v>
      </c>
      <c r="F296" s="63" t="n">
        <v>10</v>
      </c>
      <c r="G296" s="63" t="n">
        <v>15.3</v>
      </c>
      <c r="H296" s="64" t="n">
        <v>5.5</v>
      </c>
      <c r="I296" s="63" t="n">
        <v>132.4</v>
      </c>
      <c r="J296" s="63" t="n">
        <v>25</v>
      </c>
    </row>
    <row r="297" customFormat="false" ht="15" hidden="false" customHeight="false" outlineLevel="0" collapsed="false">
      <c r="A297" s="26"/>
      <c r="B297" s="27"/>
      <c r="C297" s="32"/>
      <c r="D297" s="98"/>
      <c r="E297" s="99"/>
      <c r="F297" s="99"/>
      <c r="G297" s="99"/>
      <c r="H297" s="99"/>
      <c r="I297" s="99"/>
      <c r="J297" s="100"/>
    </row>
    <row r="298" customFormat="false" ht="15" hidden="false" customHeight="false" outlineLevel="0" collapsed="false">
      <c r="A298" s="34"/>
      <c r="B298" s="35"/>
      <c r="C298" s="36" t="s">
        <v>38</v>
      </c>
      <c r="D298" s="55"/>
      <c r="E298" s="56" t="n">
        <f aca="false">SUM(E292:E297)</f>
        <v>470</v>
      </c>
      <c r="F298" s="56" t="n">
        <f aca="false">SUM(F292:F297)</f>
        <v>18.2</v>
      </c>
      <c r="G298" s="56" t="n">
        <f aca="false">SUM(G292:G297)</f>
        <v>82.3</v>
      </c>
      <c r="H298" s="56" t="n">
        <f aca="false">SUM(H292:H297)</f>
        <v>42</v>
      </c>
      <c r="I298" s="56" t="n">
        <f aca="false">SUM(I292:I297)</f>
        <v>437</v>
      </c>
      <c r="J298" s="57"/>
    </row>
    <row r="299" customFormat="false" ht="15" hidden="false" customHeight="false" outlineLevel="0" collapsed="false">
      <c r="A299" s="40" t="n">
        <f aca="false">A265</f>
        <v>7</v>
      </c>
      <c r="B299" s="41" t="s">
        <v>67</v>
      </c>
      <c r="C299" s="85" t="s">
        <v>68</v>
      </c>
      <c r="D299" s="63" t="s">
        <v>69</v>
      </c>
      <c r="E299" s="63" t="n">
        <v>200</v>
      </c>
      <c r="F299" s="63" t="n">
        <v>12</v>
      </c>
      <c r="G299" s="63" t="n">
        <v>2</v>
      </c>
      <c r="H299" s="64" t="n">
        <v>8.4</v>
      </c>
      <c r="I299" s="63" t="n">
        <v>80</v>
      </c>
      <c r="J299" s="63" t="n">
        <v>58</v>
      </c>
    </row>
    <row r="300" customFormat="false" ht="15" hidden="false" customHeight="false" outlineLevel="0" collapsed="false">
      <c r="A300" s="26"/>
      <c r="B300" s="27"/>
      <c r="C300" s="62" t="s">
        <v>36</v>
      </c>
      <c r="D300" s="63" t="s">
        <v>70</v>
      </c>
      <c r="E300" s="63" t="n">
        <v>100</v>
      </c>
      <c r="F300" s="63" t="n">
        <v>0.6</v>
      </c>
      <c r="G300" s="63" t="n">
        <v>0.6</v>
      </c>
      <c r="H300" s="64" t="n">
        <v>14.3</v>
      </c>
      <c r="I300" s="63" t="n">
        <v>68.6</v>
      </c>
      <c r="J300" s="63" t="n">
        <v>60</v>
      </c>
    </row>
    <row r="301" customFormat="false" ht="15" hidden="false" customHeight="false" outlineLevel="0" collapsed="false">
      <c r="A301" s="26"/>
      <c r="B301" s="27"/>
      <c r="C301" s="42" t="s">
        <v>41</v>
      </c>
      <c r="D301" s="98"/>
      <c r="E301" s="99"/>
      <c r="F301" s="99"/>
      <c r="G301" s="99"/>
      <c r="H301" s="99"/>
      <c r="I301" s="99"/>
      <c r="J301" s="100"/>
    </row>
    <row r="302" customFormat="false" ht="15" hidden="false" customHeight="false" outlineLevel="0" collapsed="false">
      <c r="A302" s="26"/>
      <c r="B302" s="27"/>
      <c r="C302" s="42"/>
      <c r="D302" s="98"/>
      <c r="E302" s="99"/>
      <c r="F302" s="99"/>
      <c r="G302" s="99"/>
      <c r="H302" s="99"/>
      <c r="I302" s="99"/>
      <c r="J302" s="100"/>
    </row>
    <row r="303" customFormat="false" ht="15" hidden="false" customHeight="false" outlineLevel="0" collapsed="false">
      <c r="A303" s="26"/>
      <c r="B303" s="27"/>
      <c r="C303" s="32"/>
      <c r="D303" s="98"/>
      <c r="E303" s="99"/>
      <c r="F303" s="99"/>
      <c r="G303" s="99"/>
      <c r="H303" s="99"/>
      <c r="I303" s="99"/>
      <c r="J303" s="100"/>
    </row>
    <row r="304" customFormat="false" ht="15" hidden="false" customHeight="false" outlineLevel="0" collapsed="false">
      <c r="A304" s="26"/>
      <c r="B304" s="27"/>
      <c r="C304" s="32"/>
      <c r="D304" s="98"/>
      <c r="E304" s="99"/>
      <c r="F304" s="99"/>
      <c r="G304" s="99"/>
      <c r="H304" s="99"/>
      <c r="I304" s="99"/>
      <c r="J304" s="100"/>
    </row>
    <row r="305" customFormat="false" ht="15" hidden="false" customHeight="false" outlineLevel="0" collapsed="false">
      <c r="A305" s="34"/>
      <c r="B305" s="35"/>
      <c r="C305" s="65" t="s">
        <v>38</v>
      </c>
      <c r="D305" s="55"/>
      <c r="E305" s="56" t="n">
        <f aca="false">SUM(E299:E304)</f>
        <v>300</v>
      </c>
      <c r="F305" s="56" t="n">
        <f aca="false">SUM(F299:F304)</f>
        <v>12.6</v>
      </c>
      <c r="G305" s="56" t="n">
        <f aca="false">SUM(G299:G304)</f>
        <v>2.6</v>
      </c>
      <c r="H305" s="56" t="n">
        <f aca="false">SUM(H299:H304)</f>
        <v>22.7</v>
      </c>
      <c r="I305" s="56" t="n">
        <f aca="false">SUM(I299:I304)</f>
        <v>148.6</v>
      </c>
      <c r="J305" s="57"/>
    </row>
    <row r="306" customFormat="false" ht="15.75" hidden="false" customHeight="true" outlineLevel="0" collapsed="false">
      <c r="A306" s="69" t="n">
        <f aca="false">A265</f>
        <v>7</v>
      </c>
      <c r="B306" s="87" t="s">
        <v>72</v>
      </c>
      <c r="C306" s="87"/>
      <c r="D306" s="124"/>
      <c r="E306" s="125" t="n">
        <f aca="false">E272+E276+E286+E291+E298+E305</f>
        <v>2005</v>
      </c>
      <c r="F306" s="125" t="n">
        <f aca="false">F272+F276+F286+F291+F298+F305</f>
        <v>70.09</v>
      </c>
      <c r="G306" s="125" t="n">
        <f aca="false">G272+G276+G286+G291+G298+G305</f>
        <v>186.33</v>
      </c>
      <c r="H306" s="125" t="n">
        <f aca="false">H272+H276+H286+H291+H298+H305</f>
        <v>207.68</v>
      </c>
      <c r="I306" s="125" t="n">
        <f aca="false">I272+I276+I286+I291+I298+I305</f>
        <v>1687.07</v>
      </c>
      <c r="J306" s="126"/>
    </row>
    <row r="307" customFormat="false" ht="38.25" hidden="false" customHeight="false" outlineLevel="0" collapsed="false">
      <c r="A307" s="18" t="n">
        <v>1</v>
      </c>
      <c r="B307" s="19" t="s">
        <v>26</v>
      </c>
      <c r="C307" s="20" t="s">
        <v>27</v>
      </c>
      <c r="D307" s="21" t="s">
        <v>145</v>
      </c>
      <c r="E307" s="22" t="s">
        <v>29</v>
      </c>
      <c r="F307" s="23" t="n">
        <v>6</v>
      </c>
      <c r="G307" s="23" t="n">
        <v>5</v>
      </c>
      <c r="H307" s="23" t="n">
        <v>30.8</v>
      </c>
      <c r="I307" s="23" t="n">
        <v>200</v>
      </c>
      <c r="J307" s="24" t="n">
        <v>20</v>
      </c>
    </row>
    <row r="308" customFormat="false" ht="38.25" hidden="false" customHeight="false" outlineLevel="0" collapsed="false">
      <c r="A308" s="26"/>
      <c r="B308" s="27"/>
      <c r="C308" s="28" t="s">
        <v>30</v>
      </c>
      <c r="D308" s="29" t="s">
        <v>31</v>
      </c>
      <c r="E308" s="29" t="n">
        <v>10</v>
      </c>
      <c r="F308" s="29" t="n">
        <v>0.4</v>
      </c>
      <c r="G308" s="29" t="n">
        <v>62.5</v>
      </c>
      <c r="H308" s="29" t="n">
        <v>0.8</v>
      </c>
      <c r="I308" s="29" t="n">
        <v>70</v>
      </c>
      <c r="J308" s="30"/>
    </row>
    <row r="309" customFormat="false" ht="25.5" hidden="false" customHeight="false" outlineLevel="0" collapsed="false">
      <c r="A309" s="26"/>
      <c r="B309" s="27"/>
      <c r="C309" s="31" t="s">
        <v>32</v>
      </c>
      <c r="D309" s="29" t="s">
        <v>91</v>
      </c>
      <c r="E309" s="29" t="n">
        <v>200</v>
      </c>
      <c r="F309" s="29" t="n">
        <v>4.62</v>
      </c>
      <c r="G309" s="29" t="n">
        <v>4.02</v>
      </c>
      <c r="H309" s="29" t="n">
        <v>43.8</v>
      </c>
      <c r="I309" s="29" t="n">
        <v>177.56</v>
      </c>
      <c r="J309" s="30" t="n">
        <v>63</v>
      </c>
    </row>
    <row r="310" customFormat="false" ht="38.25" hidden="false" customHeight="false" outlineLevel="0" collapsed="false">
      <c r="A310" s="26"/>
      <c r="B310" s="27"/>
      <c r="C310" s="31" t="s">
        <v>34</v>
      </c>
      <c r="D310" s="29" t="s">
        <v>35</v>
      </c>
      <c r="E310" s="29" t="n">
        <v>120</v>
      </c>
      <c r="F310" s="29" t="n">
        <v>3.1</v>
      </c>
      <c r="G310" s="29" t="n">
        <v>0.2</v>
      </c>
      <c r="H310" s="29" t="n">
        <v>20.1</v>
      </c>
      <c r="I310" s="29" t="n">
        <v>94.7</v>
      </c>
      <c r="J310" s="30" t="n">
        <v>37</v>
      </c>
    </row>
    <row r="311" customFormat="false" ht="15" hidden="false" customHeight="false" outlineLevel="0" collapsed="false">
      <c r="A311" s="26"/>
      <c r="B311" s="27"/>
      <c r="C311" s="31" t="s">
        <v>36</v>
      </c>
      <c r="D311" s="29" t="s">
        <v>37</v>
      </c>
      <c r="E311" s="29" t="n">
        <v>100</v>
      </c>
      <c r="F311" s="29" t="n">
        <v>1.4</v>
      </c>
      <c r="G311" s="29" t="n">
        <v>0.3</v>
      </c>
      <c r="H311" s="29" t="n">
        <v>8.1</v>
      </c>
      <c r="I311" s="29" t="n">
        <v>34.2</v>
      </c>
      <c r="J311" s="30" t="n">
        <v>61</v>
      </c>
    </row>
    <row r="312" customFormat="false" ht="15" hidden="false" customHeight="false" outlineLevel="0" collapsed="false">
      <c r="A312" s="26"/>
      <c r="B312" s="27"/>
      <c r="C312" s="28" t="s">
        <v>74</v>
      </c>
      <c r="D312" s="29" t="s">
        <v>75</v>
      </c>
      <c r="E312" s="29" t="n">
        <v>24</v>
      </c>
      <c r="F312" s="29" t="n">
        <v>4.3</v>
      </c>
      <c r="G312" s="29" t="n">
        <v>5.4</v>
      </c>
      <c r="H312" s="29" t="n">
        <v>0</v>
      </c>
      <c r="I312" s="29" t="n">
        <v>67.4</v>
      </c>
      <c r="J312" s="30" t="n">
        <v>48</v>
      </c>
    </row>
    <row r="313" customFormat="false" ht="15" hidden="false" customHeight="false" outlineLevel="0" collapsed="false">
      <c r="A313" s="26"/>
      <c r="B313" s="27"/>
      <c r="C313" s="32"/>
      <c r="D313" s="29"/>
      <c r="E313" s="29"/>
      <c r="F313" s="29"/>
      <c r="G313" s="29"/>
      <c r="H313" s="29"/>
      <c r="I313" s="29"/>
      <c r="J313" s="30"/>
    </row>
    <row r="314" customFormat="false" ht="15" hidden="false" customHeight="false" outlineLevel="0" collapsed="false">
      <c r="A314" s="34"/>
      <c r="B314" s="35"/>
      <c r="C314" s="36" t="s">
        <v>38</v>
      </c>
      <c r="D314" s="37"/>
      <c r="E314" s="37" t="n">
        <f aca="false">SUM(E307:E313)</f>
        <v>454</v>
      </c>
      <c r="F314" s="37" t="n">
        <f aca="false">SUM(F307:F313)</f>
        <v>19.82</v>
      </c>
      <c r="G314" s="37" t="n">
        <f aca="false">SUM(G307:G313)</f>
        <v>77.42</v>
      </c>
      <c r="H314" s="37" t="n">
        <f aca="false">SUM(H307:H313)</f>
        <v>103.6</v>
      </c>
      <c r="I314" s="37" t="n">
        <f aca="false">SUM(I307:I313)</f>
        <v>643.86</v>
      </c>
      <c r="J314" s="38"/>
    </row>
    <row r="315" customFormat="false" ht="15" hidden="false" customHeight="false" outlineLevel="0" collapsed="false">
      <c r="A315" s="40" t="n">
        <f aca="false">A307</f>
        <v>1</v>
      </c>
      <c r="B315" s="41" t="s">
        <v>39</v>
      </c>
      <c r="C315" s="42" t="s">
        <v>36</v>
      </c>
      <c r="D315" s="29" t="s">
        <v>40</v>
      </c>
      <c r="E315" s="29" t="n">
        <v>100</v>
      </c>
      <c r="F315" s="29" t="n">
        <v>1.4</v>
      </c>
      <c r="G315" s="29" t="n">
        <v>0.3</v>
      </c>
      <c r="H315" s="29" t="n">
        <v>12.1</v>
      </c>
      <c r="I315" s="29" t="n">
        <v>64.2</v>
      </c>
      <c r="J315" s="30" t="n">
        <v>62</v>
      </c>
    </row>
    <row r="316" customFormat="false" ht="25.5" hidden="false" customHeight="false" outlineLevel="0" collapsed="false">
      <c r="A316" s="26"/>
      <c r="B316" s="27"/>
      <c r="C316" s="28" t="s">
        <v>41</v>
      </c>
      <c r="D316" s="29" t="s">
        <v>42</v>
      </c>
      <c r="E316" s="29" t="n">
        <v>200</v>
      </c>
      <c r="F316" s="29" t="n">
        <v>4</v>
      </c>
      <c r="G316" s="29" t="n">
        <v>0.06</v>
      </c>
      <c r="H316" s="29" t="n">
        <v>35.2</v>
      </c>
      <c r="I316" s="29" t="n">
        <v>110</v>
      </c>
      <c r="J316" s="30" t="n">
        <v>53</v>
      </c>
    </row>
    <row r="317" customFormat="false" ht="38.25" hidden="false" customHeight="false" outlineLevel="0" collapsed="false">
      <c r="A317" s="26"/>
      <c r="B317" s="27"/>
      <c r="C317" s="28" t="s">
        <v>76</v>
      </c>
      <c r="D317" s="29" t="s">
        <v>146</v>
      </c>
      <c r="E317" s="29" t="n">
        <v>100</v>
      </c>
      <c r="F317" s="29" t="n">
        <v>4.8</v>
      </c>
      <c r="G317" s="29" t="n">
        <v>4.7</v>
      </c>
      <c r="H317" s="29" t="n">
        <v>46.9</v>
      </c>
      <c r="I317" s="29" t="n">
        <v>248.3</v>
      </c>
      <c r="J317" s="30" t="n">
        <v>39</v>
      </c>
    </row>
    <row r="318" customFormat="false" ht="38.25" hidden="false" customHeight="false" outlineLevel="0" collapsed="false">
      <c r="A318" s="26"/>
      <c r="B318" s="27"/>
      <c r="C318" s="28" t="s">
        <v>34</v>
      </c>
      <c r="D318" s="29" t="s">
        <v>35</v>
      </c>
      <c r="E318" s="29" t="n">
        <v>120</v>
      </c>
      <c r="F318" s="29" t="n">
        <v>3.1</v>
      </c>
      <c r="G318" s="29" t="n">
        <v>0.2</v>
      </c>
      <c r="H318" s="29" t="n">
        <v>20.1</v>
      </c>
      <c r="I318" s="29" t="n">
        <v>94.7</v>
      </c>
      <c r="J318" s="30" t="n">
        <v>37</v>
      </c>
    </row>
    <row r="319" customFormat="false" ht="15" hidden="false" customHeight="false" outlineLevel="0" collapsed="false">
      <c r="A319" s="34"/>
      <c r="B319" s="35"/>
      <c r="C319" s="36" t="s">
        <v>38</v>
      </c>
      <c r="D319" s="37"/>
      <c r="E319" s="37" t="n">
        <f aca="false">SUM(E315:E318)</f>
        <v>520</v>
      </c>
      <c r="F319" s="37" t="n">
        <f aca="false">SUM(F315:F318)</f>
        <v>13.3</v>
      </c>
      <c r="G319" s="37" t="n">
        <f aca="false">SUM(G315:G318)</f>
        <v>5.26</v>
      </c>
      <c r="H319" s="37" t="n">
        <f aca="false">SUM(H315:H318)</f>
        <v>114.3</v>
      </c>
      <c r="I319" s="37" t="n">
        <f aca="false">SUM(I315:I318)</f>
        <v>517.2</v>
      </c>
      <c r="J319" s="38"/>
    </row>
    <row r="320" customFormat="false" ht="38.25" hidden="false" customHeight="false" outlineLevel="0" collapsed="false">
      <c r="A320" s="40" t="n">
        <f aca="false">A307</f>
        <v>1</v>
      </c>
      <c r="B320" s="41" t="s">
        <v>46</v>
      </c>
      <c r="C320" s="31" t="s">
        <v>47</v>
      </c>
      <c r="D320" s="29" t="s">
        <v>128</v>
      </c>
      <c r="E320" s="29" t="n">
        <v>100</v>
      </c>
      <c r="F320" s="29" t="n">
        <v>2.1</v>
      </c>
      <c r="G320" s="29" t="n">
        <v>8.5</v>
      </c>
      <c r="H320" s="29" t="n">
        <v>10.5</v>
      </c>
      <c r="I320" s="29" t="n">
        <v>105.5</v>
      </c>
      <c r="J320" s="30" t="n">
        <v>31</v>
      </c>
    </row>
    <row r="321" customFormat="false" ht="25.5" hidden="false" customHeight="false" outlineLevel="0" collapsed="false">
      <c r="A321" s="26"/>
      <c r="B321" s="27"/>
      <c r="C321" s="31" t="s">
        <v>79</v>
      </c>
      <c r="D321" s="29" t="s">
        <v>108</v>
      </c>
      <c r="E321" s="29" t="n">
        <v>250</v>
      </c>
      <c r="F321" s="29" t="n">
        <v>9.2</v>
      </c>
      <c r="G321" s="29" t="n">
        <v>7.7</v>
      </c>
      <c r="H321" s="29" t="n">
        <v>16.3</v>
      </c>
      <c r="I321" s="29" t="n">
        <v>130.2</v>
      </c>
      <c r="J321" s="30" t="n">
        <v>7</v>
      </c>
    </row>
    <row r="322" customFormat="false" ht="38.25" hidden="false" customHeight="false" outlineLevel="0" collapsed="false">
      <c r="A322" s="26"/>
      <c r="B322" s="27"/>
      <c r="C322" s="31" t="s">
        <v>52</v>
      </c>
      <c r="D322" s="29" t="s">
        <v>147</v>
      </c>
      <c r="E322" s="29" t="s">
        <v>29</v>
      </c>
      <c r="F322" s="29" t="n">
        <v>7.51</v>
      </c>
      <c r="G322" s="29" t="n">
        <v>11.72</v>
      </c>
      <c r="H322" s="29" t="n">
        <v>37.05</v>
      </c>
      <c r="I322" s="29" t="n">
        <v>285</v>
      </c>
      <c r="J322" s="30" t="n">
        <v>12</v>
      </c>
    </row>
    <row r="323" customFormat="false" ht="25.5" hidden="false" customHeight="false" outlineLevel="0" collapsed="false">
      <c r="A323" s="26"/>
      <c r="B323" s="27"/>
      <c r="C323" s="31" t="s">
        <v>54</v>
      </c>
      <c r="D323" s="29" t="s">
        <v>110</v>
      </c>
      <c r="E323" s="29" t="n">
        <v>100</v>
      </c>
      <c r="F323" s="29" t="n">
        <v>10</v>
      </c>
      <c r="G323" s="29" t="n">
        <v>15.3</v>
      </c>
      <c r="H323" s="29" t="n">
        <v>5.5</v>
      </c>
      <c r="I323" s="29" t="n">
        <v>132.4</v>
      </c>
      <c r="J323" s="30" t="n">
        <v>25</v>
      </c>
    </row>
    <row r="324" customFormat="false" ht="15" hidden="false" customHeight="false" outlineLevel="0" collapsed="false">
      <c r="A324" s="26"/>
      <c r="B324" s="27"/>
      <c r="C324" s="31" t="s">
        <v>41</v>
      </c>
      <c r="D324" s="29" t="s">
        <v>55</v>
      </c>
      <c r="E324" s="29" t="n">
        <v>200</v>
      </c>
      <c r="F324" s="29" t="n">
        <v>0.8</v>
      </c>
      <c r="G324" s="29" t="n">
        <v>0</v>
      </c>
      <c r="H324" s="29" t="n">
        <v>23</v>
      </c>
      <c r="I324" s="29" t="n">
        <v>94</v>
      </c>
      <c r="J324" s="30" t="n">
        <v>57</v>
      </c>
    </row>
    <row r="325" customFormat="false" ht="15" hidden="false" customHeight="false" outlineLevel="0" collapsed="false">
      <c r="A325" s="26"/>
      <c r="B325" s="27"/>
      <c r="C325" s="31" t="s">
        <v>56</v>
      </c>
      <c r="D325" s="29"/>
      <c r="E325" s="29"/>
      <c r="F325" s="29"/>
      <c r="G325" s="29"/>
      <c r="H325" s="29"/>
      <c r="I325" s="29"/>
      <c r="J325" s="30"/>
    </row>
    <row r="326" customFormat="false" ht="38.25" hidden="false" customHeight="false" outlineLevel="0" collapsed="false">
      <c r="A326" s="26"/>
      <c r="B326" s="27"/>
      <c r="C326" s="31" t="s">
        <v>111</v>
      </c>
      <c r="D326" s="29" t="s">
        <v>112</v>
      </c>
      <c r="E326" s="29" t="n">
        <v>80</v>
      </c>
      <c r="F326" s="29" t="n">
        <v>2.6</v>
      </c>
      <c r="G326" s="29" t="n">
        <v>0.4</v>
      </c>
      <c r="H326" s="29" t="n">
        <v>17</v>
      </c>
      <c r="I326" s="29" t="n">
        <v>81.6</v>
      </c>
      <c r="J326" s="30" t="n">
        <v>36</v>
      </c>
    </row>
    <row r="327" customFormat="false" ht="15" hidden="false" customHeight="false" outlineLevel="0" collapsed="false">
      <c r="A327" s="26"/>
      <c r="B327" s="27"/>
      <c r="C327" s="32"/>
      <c r="D327" s="29"/>
      <c r="E327" s="29"/>
      <c r="F327" s="29"/>
      <c r="G327" s="29"/>
      <c r="H327" s="29"/>
      <c r="I327" s="29"/>
      <c r="J327" s="30"/>
    </row>
    <row r="328" customFormat="false" ht="15" hidden="false" customHeight="false" outlineLevel="0" collapsed="false">
      <c r="A328" s="26"/>
      <c r="B328" s="27"/>
      <c r="C328" s="32"/>
      <c r="D328" s="29"/>
      <c r="E328" s="29"/>
      <c r="F328" s="29"/>
      <c r="G328" s="29"/>
      <c r="H328" s="29"/>
      <c r="I328" s="29"/>
      <c r="J328" s="30"/>
    </row>
    <row r="329" customFormat="false" ht="15" hidden="false" customHeight="false" outlineLevel="0" collapsed="false">
      <c r="A329" s="34"/>
      <c r="B329" s="35"/>
      <c r="C329" s="36" t="s">
        <v>38</v>
      </c>
      <c r="D329" s="37"/>
      <c r="E329" s="37" t="n">
        <f aca="false">SUM(E320:E328)</f>
        <v>730</v>
      </c>
      <c r="F329" s="37" t="n">
        <f aca="false">SUM(F320:F328)</f>
        <v>32.21</v>
      </c>
      <c r="G329" s="37" t="n">
        <f aca="false">SUM(G320:G328)</f>
        <v>43.62</v>
      </c>
      <c r="H329" s="37" t="n">
        <f aca="false">SUM(H320:H328)</f>
        <v>109.35</v>
      </c>
      <c r="I329" s="37" t="n">
        <f aca="false">SUM(I320:I328)</f>
        <v>828.7</v>
      </c>
      <c r="J329" s="38"/>
    </row>
    <row r="330" customFormat="false" ht="15" hidden="false" customHeight="false" outlineLevel="0" collapsed="false">
      <c r="A330" s="40" t="n">
        <f aca="false">A307</f>
        <v>1</v>
      </c>
      <c r="B330" s="41" t="s">
        <v>58</v>
      </c>
      <c r="C330" s="42" t="s">
        <v>59</v>
      </c>
      <c r="D330" s="51"/>
      <c r="E330" s="51"/>
      <c r="F330" s="51"/>
      <c r="G330" s="51"/>
      <c r="H330" s="51"/>
      <c r="I330" s="51"/>
      <c r="J330" s="52"/>
    </row>
    <row r="331" customFormat="false" ht="15" hidden="false" customHeight="false" outlineLevel="0" collapsed="false">
      <c r="A331" s="26"/>
      <c r="B331" s="27"/>
      <c r="C331" s="42" t="s">
        <v>41</v>
      </c>
      <c r="D331" s="51"/>
      <c r="E331" s="51"/>
      <c r="F331" s="51"/>
      <c r="G331" s="51"/>
      <c r="H331" s="51"/>
      <c r="I331" s="51"/>
      <c r="J331" s="52"/>
    </row>
    <row r="332" customFormat="false" ht="15" hidden="false" customHeight="false" outlineLevel="0" collapsed="false">
      <c r="A332" s="26"/>
      <c r="B332" s="27"/>
      <c r="C332" s="32"/>
      <c r="D332" s="51"/>
      <c r="E332" s="51"/>
      <c r="F332" s="51"/>
      <c r="G332" s="51"/>
      <c r="H332" s="51"/>
      <c r="I332" s="51"/>
      <c r="J332" s="52"/>
    </row>
    <row r="333" customFormat="false" ht="15" hidden="false" customHeight="false" outlineLevel="0" collapsed="false">
      <c r="A333" s="26"/>
      <c r="B333" s="27"/>
      <c r="C333" s="32"/>
      <c r="D333" s="51"/>
      <c r="E333" s="51"/>
      <c r="F333" s="51"/>
      <c r="G333" s="51"/>
      <c r="H333" s="51"/>
      <c r="I333" s="51"/>
      <c r="J333" s="52"/>
    </row>
    <row r="334" customFormat="false" ht="15" hidden="false" customHeight="false" outlineLevel="0" collapsed="false">
      <c r="A334" s="34"/>
      <c r="B334" s="35"/>
      <c r="C334" s="53" t="s">
        <v>38</v>
      </c>
      <c r="D334" s="37"/>
      <c r="E334" s="37" t="n">
        <f aca="false">SUM(E330:E333)</f>
        <v>0</v>
      </c>
      <c r="F334" s="37" t="n">
        <f aca="false">SUM(F330:F333)</f>
        <v>0</v>
      </c>
      <c r="G334" s="37" t="n">
        <f aca="false">SUM(G330:G333)</f>
        <v>0</v>
      </c>
      <c r="H334" s="37" t="n">
        <f aca="false">SUM(H330:H333)</f>
        <v>0</v>
      </c>
      <c r="I334" s="37" t="n">
        <f aca="false">SUM(I330:I333)</f>
        <v>0</v>
      </c>
      <c r="J334" s="38"/>
    </row>
    <row r="335" customFormat="false" ht="38.25" hidden="false" customHeight="false" outlineLevel="0" collapsed="false">
      <c r="A335" s="40" t="n">
        <f aca="false">A307</f>
        <v>1</v>
      </c>
      <c r="B335" s="41" t="s">
        <v>60</v>
      </c>
      <c r="C335" s="54" t="s">
        <v>27</v>
      </c>
      <c r="D335" s="29" t="s">
        <v>148</v>
      </c>
      <c r="E335" s="29" t="s">
        <v>29</v>
      </c>
      <c r="F335" s="29" t="n">
        <v>4.9</v>
      </c>
      <c r="G335" s="29" t="n">
        <v>7.2</v>
      </c>
      <c r="H335" s="29" t="n">
        <v>34</v>
      </c>
      <c r="I335" s="29" t="n">
        <v>207</v>
      </c>
      <c r="J335" s="30" t="n">
        <v>17</v>
      </c>
    </row>
    <row r="336" customFormat="false" ht="38.25" hidden="false" customHeight="false" outlineLevel="0" collapsed="false">
      <c r="A336" s="26"/>
      <c r="B336" s="27"/>
      <c r="C336" s="54" t="s">
        <v>54</v>
      </c>
      <c r="D336" s="29" t="s">
        <v>113</v>
      </c>
      <c r="E336" s="29" t="n">
        <v>150</v>
      </c>
      <c r="F336" s="29" t="n">
        <v>13.7</v>
      </c>
      <c r="G336" s="29" t="n">
        <v>6.2</v>
      </c>
      <c r="H336" s="29" t="n">
        <v>4.4</v>
      </c>
      <c r="I336" s="29" t="n">
        <v>97.1</v>
      </c>
      <c r="J336" s="30" t="n">
        <v>72</v>
      </c>
    </row>
    <row r="337" customFormat="false" ht="25.5" hidden="false" customHeight="false" outlineLevel="0" collapsed="false">
      <c r="A337" s="26"/>
      <c r="B337" s="27"/>
      <c r="C337" s="54" t="s">
        <v>41</v>
      </c>
      <c r="D337" s="29" t="s">
        <v>65</v>
      </c>
      <c r="E337" s="29" t="n">
        <v>200</v>
      </c>
      <c r="F337" s="29" t="n">
        <v>0.1</v>
      </c>
      <c r="G337" s="29" t="n">
        <v>0</v>
      </c>
      <c r="H337" s="29" t="n">
        <v>9.9</v>
      </c>
      <c r="I337" s="29" t="n">
        <v>39.9</v>
      </c>
      <c r="J337" s="30" t="n">
        <v>51</v>
      </c>
    </row>
    <row r="338" customFormat="false" ht="25.5" hidden="false" customHeight="false" outlineLevel="0" collapsed="false">
      <c r="A338" s="26"/>
      <c r="B338" s="27"/>
      <c r="C338" s="54" t="s">
        <v>34</v>
      </c>
      <c r="D338" s="29" t="s">
        <v>57</v>
      </c>
      <c r="E338" s="29" t="n">
        <v>80</v>
      </c>
      <c r="F338" s="29" t="n">
        <v>2.6</v>
      </c>
      <c r="G338" s="29" t="n">
        <v>0.4</v>
      </c>
      <c r="H338" s="29" t="n">
        <v>17</v>
      </c>
      <c r="I338" s="29" t="n">
        <v>81.6</v>
      </c>
      <c r="J338" s="30" t="n">
        <v>36</v>
      </c>
    </row>
    <row r="339" customFormat="false" ht="15" hidden="false" customHeight="false" outlineLevel="0" collapsed="false">
      <c r="A339" s="26"/>
      <c r="B339" s="27"/>
      <c r="C339" s="32"/>
      <c r="D339" s="51"/>
      <c r="E339" s="51"/>
      <c r="F339" s="51"/>
      <c r="G339" s="51"/>
      <c r="H339" s="51"/>
      <c r="I339" s="51"/>
      <c r="J339" s="52"/>
    </row>
    <row r="340" customFormat="false" ht="15" hidden="false" customHeight="false" outlineLevel="0" collapsed="false">
      <c r="A340" s="26"/>
      <c r="B340" s="27"/>
      <c r="C340" s="32"/>
      <c r="D340" s="51"/>
      <c r="E340" s="51"/>
      <c r="F340" s="51"/>
      <c r="G340" s="51"/>
      <c r="H340" s="51"/>
      <c r="I340" s="51"/>
      <c r="J340" s="52"/>
    </row>
    <row r="341" customFormat="false" ht="15" hidden="false" customHeight="false" outlineLevel="0" collapsed="false">
      <c r="A341" s="34"/>
      <c r="B341" s="35"/>
      <c r="C341" s="36" t="s">
        <v>38</v>
      </c>
      <c r="D341" s="55"/>
      <c r="E341" s="56" t="n">
        <f aca="false">SUM(E335:E340)</f>
        <v>430</v>
      </c>
      <c r="F341" s="56" t="n">
        <f aca="false">SUM(F335:F340)</f>
        <v>21.3</v>
      </c>
      <c r="G341" s="56" t="n">
        <f aca="false">SUM(G335:G340)</f>
        <v>13.8</v>
      </c>
      <c r="H341" s="56" t="n">
        <f aca="false">SUM(H335:H340)</f>
        <v>65.3</v>
      </c>
      <c r="I341" s="56" t="n">
        <f aca="false">SUM(I335:I340)</f>
        <v>425.6</v>
      </c>
      <c r="J341" s="57"/>
    </row>
    <row r="342" customFormat="false" ht="15" hidden="false" customHeight="false" outlineLevel="0" collapsed="false">
      <c r="A342" s="40" t="n">
        <f aca="false">A307</f>
        <v>1</v>
      </c>
      <c r="B342" s="41" t="s">
        <v>67</v>
      </c>
      <c r="C342" s="85" t="s">
        <v>68</v>
      </c>
      <c r="D342" s="63" t="s">
        <v>69</v>
      </c>
      <c r="E342" s="63" t="n">
        <v>200</v>
      </c>
      <c r="F342" s="63" t="n">
        <v>12</v>
      </c>
      <c r="G342" s="63" t="n">
        <v>2</v>
      </c>
      <c r="H342" s="64" t="n">
        <v>8.4</v>
      </c>
      <c r="I342" s="63" t="n">
        <v>80</v>
      </c>
      <c r="J342" s="63" t="n">
        <v>58</v>
      </c>
    </row>
    <row r="343" customFormat="false" ht="15" hidden="false" customHeight="false" outlineLevel="0" collapsed="false">
      <c r="A343" s="26"/>
      <c r="B343" s="27"/>
      <c r="C343" s="62" t="s">
        <v>36</v>
      </c>
      <c r="D343" s="63" t="s">
        <v>70</v>
      </c>
      <c r="E343" s="63" t="n">
        <v>100</v>
      </c>
      <c r="F343" s="63" t="n">
        <v>0.6</v>
      </c>
      <c r="G343" s="63" t="n">
        <v>0.6</v>
      </c>
      <c r="H343" s="64" t="n">
        <v>14.3</v>
      </c>
      <c r="I343" s="63" t="n">
        <v>68.6</v>
      </c>
      <c r="J343" s="63" t="n">
        <v>60</v>
      </c>
    </row>
    <row r="344" customFormat="false" ht="15" hidden="false" customHeight="false" outlineLevel="0" collapsed="false">
      <c r="A344" s="26"/>
      <c r="B344" s="27"/>
      <c r="C344" s="42" t="s">
        <v>41</v>
      </c>
      <c r="D344" s="51"/>
      <c r="E344" s="51"/>
      <c r="F344" s="51"/>
      <c r="G344" s="51"/>
      <c r="H344" s="51"/>
      <c r="I344" s="51"/>
      <c r="J344" s="52"/>
    </row>
    <row r="345" customFormat="false" ht="15" hidden="false" customHeight="false" outlineLevel="0" collapsed="false">
      <c r="A345" s="26"/>
      <c r="B345" s="27"/>
      <c r="C345" s="42"/>
      <c r="D345" s="51"/>
      <c r="E345" s="51"/>
      <c r="F345" s="51"/>
      <c r="G345" s="51"/>
      <c r="H345" s="51"/>
      <c r="I345" s="51"/>
      <c r="J345" s="52"/>
    </row>
    <row r="346" customFormat="false" ht="15" hidden="false" customHeight="false" outlineLevel="0" collapsed="false">
      <c r="A346" s="26"/>
      <c r="B346" s="27"/>
      <c r="C346" s="32"/>
      <c r="D346" s="51"/>
      <c r="E346" s="51"/>
      <c r="F346" s="51"/>
      <c r="G346" s="51"/>
      <c r="H346" s="51"/>
      <c r="I346" s="51"/>
      <c r="J346" s="52"/>
    </row>
    <row r="347" customFormat="false" ht="15" hidden="false" customHeight="false" outlineLevel="0" collapsed="false">
      <c r="A347" s="26"/>
      <c r="B347" s="27"/>
      <c r="C347" s="32"/>
      <c r="D347" s="51"/>
      <c r="E347" s="51"/>
      <c r="F347" s="51"/>
      <c r="G347" s="51"/>
      <c r="H347" s="51"/>
      <c r="I347" s="51"/>
      <c r="J347" s="52"/>
    </row>
    <row r="348" customFormat="false" ht="15" hidden="false" customHeight="false" outlineLevel="0" collapsed="false">
      <c r="A348" s="34"/>
      <c r="B348" s="35"/>
      <c r="C348" s="65" t="s">
        <v>38</v>
      </c>
      <c r="D348" s="66"/>
      <c r="E348" s="66" t="n">
        <f aca="false">SUM(E342:E347)</f>
        <v>300</v>
      </c>
      <c r="F348" s="66" t="n">
        <f aca="false">SUM(F342:F347)</f>
        <v>12.6</v>
      </c>
      <c r="G348" s="66" t="n">
        <f aca="false">SUM(G342:G347)</f>
        <v>2.6</v>
      </c>
      <c r="H348" s="66" t="n">
        <f aca="false">SUM(H342:H347)</f>
        <v>22.7</v>
      </c>
      <c r="I348" s="66" t="n">
        <f aca="false">SUM(I342:I347)</f>
        <v>148.6</v>
      </c>
      <c r="J348" s="67"/>
    </row>
    <row r="349" customFormat="false" ht="15.75" hidden="false" customHeight="true" outlineLevel="0" collapsed="false">
      <c r="A349" s="69" t="n">
        <f aca="false">A307</f>
        <v>1</v>
      </c>
      <c r="B349" s="87" t="s">
        <v>72</v>
      </c>
      <c r="C349" s="87"/>
      <c r="D349" s="72"/>
      <c r="E349" s="72" t="n">
        <f aca="false">E314+E319+E329+E334+E341+E348</f>
        <v>2434</v>
      </c>
      <c r="F349" s="72" t="n">
        <f aca="false">F314+F319+F329+F334+F341+F348</f>
        <v>99.23</v>
      </c>
      <c r="G349" s="72" t="n">
        <f aca="false">G314+G319+G329+G334+G341+G348</f>
        <v>142.7</v>
      </c>
      <c r="H349" s="72" t="n">
        <f aca="false">H314+H319+H329+H334+H341+H348</f>
        <v>415.25</v>
      </c>
      <c r="I349" s="72" t="n">
        <f aca="false">I314+I319+I329+I334+I341+I348</f>
        <v>2563.96</v>
      </c>
      <c r="J349" s="73"/>
    </row>
    <row r="350" customFormat="false" ht="51" hidden="false" customHeight="false" outlineLevel="0" collapsed="false">
      <c r="A350" s="26" t="n">
        <v>2</v>
      </c>
      <c r="B350" s="19" t="s">
        <v>26</v>
      </c>
      <c r="C350" s="20" t="s">
        <v>27</v>
      </c>
      <c r="D350" s="21" t="s">
        <v>28</v>
      </c>
      <c r="E350" s="21" t="s">
        <v>29</v>
      </c>
      <c r="F350" s="21" t="n">
        <v>9.7</v>
      </c>
      <c r="G350" s="21" t="n">
        <v>8.3</v>
      </c>
      <c r="H350" s="21" t="n">
        <v>36.8</v>
      </c>
      <c r="I350" s="21" t="n">
        <v>212</v>
      </c>
      <c r="J350" s="76" t="n">
        <v>23</v>
      </c>
    </row>
    <row r="351" customFormat="false" ht="38.25" hidden="false" customHeight="false" outlineLevel="0" collapsed="false">
      <c r="A351" s="26"/>
      <c r="B351" s="27"/>
      <c r="C351" s="28" t="s">
        <v>30</v>
      </c>
      <c r="D351" s="29" t="s">
        <v>31</v>
      </c>
      <c r="E351" s="29" t="n">
        <v>10</v>
      </c>
      <c r="F351" s="29" t="n">
        <v>0.4</v>
      </c>
      <c r="G351" s="29" t="n">
        <v>62.5</v>
      </c>
      <c r="H351" s="29" t="n">
        <v>0.8</v>
      </c>
      <c r="I351" s="29" t="n">
        <v>70</v>
      </c>
      <c r="J351" s="30" t="n">
        <v>50</v>
      </c>
    </row>
    <row r="352" customFormat="false" ht="51" hidden="false" customHeight="false" outlineLevel="0" collapsed="false">
      <c r="A352" s="26"/>
      <c r="B352" s="27"/>
      <c r="C352" s="31" t="s">
        <v>32</v>
      </c>
      <c r="D352" s="29" t="s">
        <v>33</v>
      </c>
      <c r="E352" s="29" t="n">
        <v>200</v>
      </c>
      <c r="F352" s="29" t="n">
        <v>4.32</v>
      </c>
      <c r="G352" s="29" t="n">
        <v>4.6</v>
      </c>
      <c r="H352" s="29" t="n">
        <v>9.6</v>
      </c>
      <c r="I352" s="29" t="n">
        <v>129.94</v>
      </c>
      <c r="J352" s="30" t="n">
        <v>54</v>
      </c>
    </row>
    <row r="353" customFormat="false" ht="38.25" hidden="false" customHeight="false" outlineLevel="0" collapsed="false">
      <c r="A353" s="26"/>
      <c r="B353" s="27"/>
      <c r="C353" s="31" t="s">
        <v>34</v>
      </c>
      <c r="D353" s="29" t="s">
        <v>35</v>
      </c>
      <c r="E353" s="29" t="n">
        <v>120</v>
      </c>
      <c r="F353" s="29" t="n">
        <v>3.1</v>
      </c>
      <c r="G353" s="29" t="n">
        <v>0.2</v>
      </c>
      <c r="H353" s="29" t="n">
        <v>20.1</v>
      </c>
      <c r="I353" s="29" t="n">
        <v>94.7</v>
      </c>
      <c r="J353" s="30" t="n">
        <v>37</v>
      </c>
    </row>
    <row r="354" customFormat="false" ht="15" hidden="false" customHeight="false" outlineLevel="0" collapsed="false">
      <c r="A354" s="26"/>
      <c r="B354" s="27"/>
      <c r="C354" s="31" t="s">
        <v>36</v>
      </c>
      <c r="D354" s="29" t="s">
        <v>37</v>
      </c>
      <c r="E354" s="29" t="n">
        <v>100</v>
      </c>
      <c r="F354" s="29" t="n">
        <v>1.4</v>
      </c>
      <c r="G354" s="29" t="n">
        <v>0.3</v>
      </c>
      <c r="H354" s="29" t="n">
        <v>8.1</v>
      </c>
      <c r="I354" s="29" t="n">
        <v>34.2</v>
      </c>
      <c r="J354" s="30"/>
    </row>
    <row r="355" customFormat="false" ht="15" hidden="false" customHeight="false" outlineLevel="0" collapsed="false">
      <c r="A355" s="26"/>
      <c r="B355" s="27"/>
      <c r="C355" s="32"/>
      <c r="D355" s="51"/>
      <c r="E355" s="51"/>
      <c r="F355" s="51"/>
      <c r="G355" s="51"/>
      <c r="H355" s="51"/>
      <c r="I355" s="51"/>
      <c r="J355" s="52"/>
    </row>
    <row r="356" customFormat="false" ht="15" hidden="false" customHeight="false" outlineLevel="0" collapsed="false">
      <c r="A356" s="26"/>
      <c r="B356" s="27"/>
      <c r="C356" s="32"/>
      <c r="D356" s="51"/>
      <c r="E356" s="51"/>
      <c r="F356" s="51"/>
      <c r="G356" s="51"/>
      <c r="H356" s="51"/>
      <c r="I356" s="51"/>
      <c r="J356" s="52"/>
    </row>
    <row r="357" customFormat="false" ht="15" hidden="false" customHeight="false" outlineLevel="0" collapsed="false">
      <c r="A357" s="34"/>
      <c r="B357" s="35"/>
      <c r="C357" s="36" t="s">
        <v>38</v>
      </c>
      <c r="D357" s="66"/>
      <c r="E357" s="66" t="n">
        <f aca="false">SUM(E350:E356)</f>
        <v>430</v>
      </c>
      <c r="F357" s="66" t="n">
        <f aca="false">SUM(F350:F356)</f>
        <v>18.92</v>
      </c>
      <c r="G357" s="66" t="n">
        <f aca="false">SUM(G350:G356)</f>
        <v>75.9</v>
      </c>
      <c r="H357" s="66" t="n">
        <f aca="false">SUM(H350:H356)</f>
        <v>75.4</v>
      </c>
      <c r="I357" s="66" t="n">
        <f aca="false">SUM(I350:I356)</f>
        <v>540.84</v>
      </c>
      <c r="J357" s="67"/>
    </row>
    <row r="358" customFormat="false" ht="15" hidden="false" customHeight="false" outlineLevel="0" collapsed="false">
      <c r="A358" s="40" t="n">
        <f aca="false">A350</f>
        <v>2</v>
      </c>
      <c r="B358" s="41" t="s">
        <v>39</v>
      </c>
      <c r="C358" s="78" t="s">
        <v>36</v>
      </c>
      <c r="D358" s="29" t="s">
        <v>40</v>
      </c>
      <c r="E358" s="29" t="n">
        <v>100</v>
      </c>
      <c r="F358" s="29" t="n">
        <v>1.4</v>
      </c>
      <c r="G358" s="29" t="n">
        <v>0.3</v>
      </c>
      <c r="H358" s="29" t="n">
        <v>12.1</v>
      </c>
      <c r="I358" s="29" t="n">
        <v>64.2</v>
      </c>
      <c r="J358" s="30" t="n">
        <v>62</v>
      </c>
    </row>
    <row r="359" customFormat="false" ht="25.5" hidden="false" customHeight="false" outlineLevel="0" collapsed="false">
      <c r="A359" s="26"/>
      <c r="B359" s="27"/>
      <c r="C359" s="79" t="s">
        <v>41</v>
      </c>
      <c r="D359" s="29" t="s">
        <v>42</v>
      </c>
      <c r="E359" s="29" t="n">
        <v>200</v>
      </c>
      <c r="F359" s="29" t="n">
        <v>4</v>
      </c>
      <c r="G359" s="29" t="n">
        <v>0.06</v>
      </c>
      <c r="H359" s="29" t="n">
        <v>35.2</v>
      </c>
      <c r="I359" s="29" t="n">
        <v>110</v>
      </c>
      <c r="J359" s="30" t="n">
        <v>53</v>
      </c>
    </row>
    <row r="360" customFormat="false" ht="15" hidden="false" customHeight="false" outlineLevel="0" collapsed="false">
      <c r="A360" s="26"/>
      <c r="B360" s="27"/>
      <c r="C360" s="79"/>
      <c r="D360" s="63" t="s">
        <v>43</v>
      </c>
      <c r="E360" s="63" t="n">
        <v>1</v>
      </c>
      <c r="F360" s="63" t="n">
        <v>5.1</v>
      </c>
      <c r="G360" s="63" t="n">
        <v>4.6</v>
      </c>
      <c r="H360" s="64" t="n">
        <v>0.3</v>
      </c>
      <c r="I360" s="63" t="n">
        <v>63</v>
      </c>
      <c r="J360" s="63" t="n">
        <v>49</v>
      </c>
    </row>
    <row r="361" customFormat="false" ht="15" hidden="false" customHeight="false" outlineLevel="0" collapsed="false">
      <c r="A361" s="26"/>
      <c r="B361" s="27"/>
      <c r="C361" s="79" t="str">
        <f aca="false">C269</f>
        <v>кондит.изд.</v>
      </c>
      <c r="D361" s="63" t="str">
        <f aca="false">D269</f>
        <v>Вафли</v>
      </c>
      <c r="E361" s="111" t="n">
        <f aca="false">E269</f>
        <v>30</v>
      </c>
      <c r="F361" s="63" t="n">
        <f aca="false">F269</f>
        <v>1.8</v>
      </c>
      <c r="G361" s="63" t="n">
        <f aca="false">G269</f>
        <v>7.5</v>
      </c>
      <c r="H361" s="80" t="n">
        <f aca="false">H269</f>
        <v>14</v>
      </c>
      <c r="I361" s="63" t="n">
        <f aca="false">I269</f>
        <v>97.6</v>
      </c>
      <c r="J361" s="80" t="n">
        <f aca="false">J269</f>
        <v>30</v>
      </c>
    </row>
    <row r="362" customFormat="false" ht="38.25" hidden="false" customHeight="false" outlineLevel="0" collapsed="false">
      <c r="A362" s="26"/>
      <c r="B362" s="27"/>
      <c r="C362" s="31" t="s">
        <v>34</v>
      </c>
      <c r="D362" s="29" t="s">
        <v>35</v>
      </c>
      <c r="E362" s="29" t="n">
        <v>120</v>
      </c>
      <c r="F362" s="29" t="n">
        <v>3.1</v>
      </c>
      <c r="G362" s="29" t="n">
        <v>0.2</v>
      </c>
      <c r="H362" s="29" t="n">
        <v>20.1</v>
      </c>
      <c r="I362" s="29" t="n">
        <v>94.7</v>
      </c>
      <c r="J362" s="30" t="n">
        <v>37</v>
      </c>
    </row>
    <row r="363" customFormat="false" ht="15" hidden="false" customHeight="false" outlineLevel="0" collapsed="false">
      <c r="A363" s="34"/>
      <c r="B363" s="35"/>
      <c r="C363" s="36" t="s">
        <v>38</v>
      </c>
      <c r="D363" s="66"/>
      <c r="E363" s="66" t="n">
        <f aca="false">SUM(E358:E362)</f>
        <v>451</v>
      </c>
      <c r="F363" s="66" t="n">
        <f aca="false">SUM(F358:F362)</f>
        <v>15.4</v>
      </c>
      <c r="G363" s="66" t="n">
        <f aca="false">SUM(G358:G362)</f>
        <v>12.66</v>
      </c>
      <c r="H363" s="66" t="n">
        <f aca="false">SUM(H358:H362)</f>
        <v>81.7</v>
      </c>
      <c r="I363" s="66" t="n">
        <f aca="false">SUM(I358:I362)</f>
        <v>429.5</v>
      </c>
      <c r="J363" s="67"/>
    </row>
    <row r="364" customFormat="false" ht="15" hidden="false" customHeight="false" outlineLevel="0" collapsed="false">
      <c r="A364" s="40" t="n">
        <f aca="false">A350</f>
        <v>2</v>
      </c>
      <c r="B364" s="41" t="s">
        <v>46</v>
      </c>
      <c r="C364" s="81" t="s">
        <v>47</v>
      </c>
      <c r="D364" s="63" t="s">
        <v>48</v>
      </c>
      <c r="E364" s="63" t="n">
        <v>100</v>
      </c>
      <c r="F364" s="63" t="n">
        <v>1.16</v>
      </c>
      <c r="G364" s="63" t="n">
        <v>8.3</v>
      </c>
      <c r="H364" s="64" t="n">
        <v>14.6</v>
      </c>
      <c r="I364" s="63" t="n">
        <v>98.8</v>
      </c>
      <c r="J364" s="63" t="n">
        <v>35</v>
      </c>
    </row>
    <row r="365" customFormat="false" ht="15" hidden="false" customHeight="false" outlineLevel="0" collapsed="false">
      <c r="A365" s="26"/>
      <c r="B365" s="27"/>
      <c r="C365" s="82" t="s">
        <v>49</v>
      </c>
      <c r="D365" s="63" t="s">
        <v>50</v>
      </c>
      <c r="E365" s="63" t="s">
        <v>51</v>
      </c>
      <c r="F365" s="63" t="n">
        <v>8.4</v>
      </c>
      <c r="G365" s="64" t="n">
        <v>10.3</v>
      </c>
      <c r="H365" s="63" t="n">
        <v>13.7</v>
      </c>
      <c r="I365" s="63" t="n">
        <v>105.2</v>
      </c>
      <c r="J365" s="52" t="n">
        <v>2</v>
      </c>
    </row>
    <row r="366" customFormat="false" ht="15" hidden="false" customHeight="false" outlineLevel="0" collapsed="false">
      <c r="A366" s="26"/>
      <c r="B366" s="27"/>
      <c r="C366" s="63" t="s">
        <v>52</v>
      </c>
      <c r="D366" s="63" t="s">
        <v>53</v>
      </c>
      <c r="E366" s="63" t="n">
        <v>200</v>
      </c>
      <c r="F366" s="63" t="n">
        <v>18.8</v>
      </c>
      <c r="G366" s="64" t="n">
        <v>15.6</v>
      </c>
      <c r="H366" s="63" t="n">
        <v>18.6</v>
      </c>
      <c r="I366" s="63" t="n">
        <v>215.7</v>
      </c>
      <c r="J366" s="63" t="n">
        <v>11</v>
      </c>
    </row>
    <row r="367" customFormat="false" ht="15" hidden="false" customHeight="false" outlineLevel="0" collapsed="false">
      <c r="A367" s="26"/>
      <c r="B367" s="27"/>
      <c r="C367" s="31" t="s">
        <v>54</v>
      </c>
      <c r="D367" s="51"/>
      <c r="E367" s="51"/>
      <c r="F367" s="51"/>
      <c r="G367" s="51"/>
      <c r="H367" s="51"/>
      <c r="I367" s="51"/>
      <c r="J367" s="52"/>
    </row>
    <row r="368" customFormat="false" ht="15" hidden="false" customHeight="false" outlineLevel="0" collapsed="false">
      <c r="A368" s="26"/>
      <c r="B368" s="27"/>
      <c r="C368" s="31" t="s">
        <v>41</v>
      </c>
      <c r="D368" s="83" t="s">
        <v>55</v>
      </c>
      <c r="E368" s="51" t="n">
        <v>200</v>
      </c>
      <c r="F368" s="51" t="n">
        <v>0.8</v>
      </c>
      <c r="G368" s="51" t="n">
        <v>0</v>
      </c>
      <c r="H368" s="51" t="n">
        <v>23</v>
      </c>
      <c r="I368" s="51" t="n">
        <v>94</v>
      </c>
      <c r="J368" s="52" t="n">
        <v>57</v>
      </c>
    </row>
    <row r="369" customFormat="false" ht="15" hidden="false" customHeight="false" outlineLevel="0" collapsed="false">
      <c r="A369" s="26"/>
      <c r="B369" s="27"/>
      <c r="C369" s="31" t="s">
        <v>56</v>
      </c>
      <c r="D369" s="51"/>
      <c r="E369" s="51"/>
      <c r="F369" s="51"/>
      <c r="G369" s="51"/>
      <c r="H369" s="51"/>
      <c r="I369" s="51"/>
      <c r="J369" s="52"/>
    </row>
    <row r="370" customFormat="false" ht="25.5" hidden="false" customHeight="false" outlineLevel="0" collapsed="false">
      <c r="A370" s="26"/>
      <c r="B370" s="27"/>
      <c r="C370" s="54" t="s">
        <v>34</v>
      </c>
      <c r="D370" s="29" t="s">
        <v>57</v>
      </c>
      <c r="E370" s="29" t="n">
        <v>80</v>
      </c>
      <c r="F370" s="29" t="n">
        <v>2.6</v>
      </c>
      <c r="G370" s="29" t="n">
        <v>0.4</v>
      </c>
      <c r="H370" s="29" t="n">
        <v>17</v>
      </c>
      <c r="I370" s="29" t="n">
        <v>81.6</v>
      </c>
      <c r="J370" s="30" t="n">
        <v>36</v>
      </c>
    </row>
    <row r="371" customFormat="false" ht="15" hidden="false" customHeight="false" outlineLevel="0" collapsed="false">
      <c r="A371" s="26"/>
      <c r="B371" s="27"/>
      <c r="C371" s="32"/>
      <c r="D371" s="51"/>
      <c r="E371" s="51"/>
      <c r="F371" s="51"/>
      <c r="G371" s="51"/>
      <c r="H371" s="51"/>
      <c r="I371" s="51"/>
      <c r="J371" s="52"/>
    </row>
    <row r="372" customFormat="false" ht="15" hidden="false" customHeight="false" outlineLevel="0" collapsed="false">
      <c r="A372" s="26"/>
      <c r="B372" s="27"/>
      <c r="C372" s="32"/>
      <c r="D372" s="51"/>
      <c r="E372" s="51"/>
      <c r="F372" s="51"/>
      <c r="G372" s="51"/>
      <c r="H372" s="51"/>
      <c r="I372" s="51"/>
      <c r="J372" s="52"/>
    </row>
    <row r="373" customFormat="false" ht="15" hidden="false" customHeight="false" outlineLevel="0" collapsed="false">
      <c r="A373" s="34"/>
      <c r="B373" s="35"/>
      <c r="C373" s="36" t="s">
        <v>38</v>
      </c>
      <c r="D373" s="66"/>
      <c r="E373" s="66" t="n">
        <f aca="false">SUM(E364:E372)</f>
        <v>580</v>
      </c>
      <c r="F373" s="66" t="n">
        <f aca="false">SUM(F364:F372)</f>
        <v>31.76</v>
      </c>
      <c r="G373" s="66" t="n">
        <f aca="false">SUM(G364:G372)</f>
        <v>34.6</v>
      </c>
      <c r="H373" s="66" t="n">
        <f aca="false">SUM(H364:H372)</f>
        <v>86.9</v>
      </c>
      <c r="I373" s="66" t="n">
        <f aca="false">SUM(I364:I372)</f>
        <v>595.3</v>
      </c>
      <c r="J373" s="67"/>
    </row>
    <row r="374" customFormat="false" ht="15" hidden="false" customHeight="false" outlineLevel="0" collapsed="false">
      <c r="A374" s="40" t="n">
        <f aca="false">A350</f>
        <v>2</v>
      </c>
      <c r="B374" s="41" t="s">
        <v>58</v>
      </c>
      <c r="C374" s="42" t="s">
        <v>59</v>
      </c>
      <c r="D374" s="51"/>
      <c r="E374" s="51"/>
      <c r="F374" s="51"/>
      <c r="G374" s="51"/>
      <c r="H374" s="51"/>
      <c r="I374" s="51"/>
      <c r="J374" s="52"/>
    </row>
    <row r="375" customFormat="false" ht="15" hidden="false" customHeight="false" outlineLevel="0" collapsed="false">
      <c r="A375" s="26"/>
      <c r="B375" s="27"/>
      <c r="C375" s="42" t="s">
        <v>41</v>
      </c>
      <c r="D375" s="51"/>
      <c r="E375" s="51"/>
      <c r="F375" s="51"/>
      <c r="G375" s="51"/>
      <c r="H375" s="51"/>
      <c r="I375" s="51"/>
      <c r="J375" s="52"/>
    </row>
    <row r="376" customFormat="false" ht="15" hidden="false" customHeight="false" outlineLevel="0" collapsed="false">
      <c r="A376" s="26"/>
      <c r="B376" s="27"/>
      <c r="C376" s="32"/>
      <c r="D376" s="51"/>
      <c r="E376" s="51"/>
      <c r="F376" s="51"/>
      <c r="G376" s="51"/>
      <c r="H376" s="51"/>
      <c r="I376" s="51"/>
      <c r="J376" s="52"/>
    </row>
    <row r="377" customFormat="false" ht="15" hidden="false" customHeight="false" outlineLevel="0" collapsed="false">
      <c r="A377" s="26"/>
      <c r="B377" s="27"/>
      <c r="C377" s="32"/>
      <c r="D377" s="51"/>
      <c r="E377" s="51"/>
      <c r="F377" s="51"/>
      <c r="G377" s="51"/>
      <c r="H377" s="51"/>
      <c r="I377" s="51"/>
      <c r="J377" s="52"/>
    </row>
    <row r="378" customFormat="false" ht="15" hidden="false" customHeight="false" outlineLevel="0" collapsed="false">
      <c r="A378" s="34"/>
      <c r="B378" s="35"/>
      <c r="C378" s="36" t="s">
        <v>38</v>
      </c>
      <c r="D378" s="66"/>
      <c r="E378" s="66" t="n">
        <f aca="false">SUM(E374:E377)</f>
        <v>0</v>
      </c>
      <c r="F378" s="66" t="n">
        <f aca="false">SUM(F374:F377)</f>
        <v>0</v>
      </c>
      <c r="G378" s="66" t="n">
        <f aca="false">SUM(G374:G377)</f>
        <v>0</v>
      </c>
      <c r="H378" s="66" t="n">
        <f aca="false">SUM(H374:H377)</f>
        <v>0</v>
      </c>
      <c r="I378" s="66" t="n">
        <f aca="false">SUM(I374:I377)</f>
        <v>0</v>
      </c>
      <c r="J378" s="67"/>
    </row>
    <row r="379" customFormat="false" ht="15" hidden="false" customHeight="false" outlineLevel="0" collapsed="false">
      <c r="A379" s="40" t="n">
        <f aca="false">A350</f>
        <v>2</v>
      </c>
      <c r="B379" s="41" t="s">
        <v>60</v>
      </c>
      <c r="C379" s="84" t="s">
        <v>27</v>
      </c>
      <c r="D379" s="63" t="s">
        <v>61</v>
      </c>
      <c r="E379" s="63" t="s">
        <v>62</v>
      </c>
      <c r="F379" s="63" t="n">
        <v>3.46</v>
      </c>
      <c r="G379" s="63" t="n">
        <v>6.26</v>
      </c>
      <c r="H379" s="64" t="n">
        <v>9.98</v>
      </c>
      <c r="I379" s="63" t="n">
        <v>102.5</v>
      </c>
      <c r="J379" s="63" t="n">
        <v>10</v>
      </c>
    </row>
    <row r="380" customFormat="false" ht="25.5" hidden="false" customHeight="false" outlineLevel="0" collapsed="false">
      <c r="A380" s="26"/>
      <c r="B380" s="27"/>
      <c r="C380" s="84" t="s">
        <v>63</v>
      </c>
      <c r="D380" s="29" t="s">
        <v>64</v>
      </c>
      <c r="E380" s="29" t="s">
        <v>29</v>
      </c>
      <c r="F380" s="29" t="n">
        <v>18</v>
      </c>
      <c r="G380" s="29" t="n">
        <v>9</v>
      </c>
      <c r="H380" s="29" t="n">
        <v>3</v>
      </c>
      <c r="I380" s="29" t="n">
        <v>164.3</v>
      </c>
      <c r="J380" s="30" t="n">
        <v>40</v>
      </c>
    </row>
    <row r="381" customFormat="false" ht="25.5" hidden="false" customHeight="false" outlineLevel="0" collapsed="false">
      <c r="A381" s="26"/>
      <c r="B381" s="27"/>
      <c r="C381" s="31" t="s">
        <v>41</v>
      </c>
      <c r="D381" s="29" t="s">
        <v>65</v>
      </c>
      <c r="E381" s="29" t="n">
        <v>200</v>
      </c>
      <c r="F381" s="29" t="n">
        <v>0.1</v>
      </c>
      <c r="G381" s="29" t="n">
        <v>0</v>
      </c>
      <c r="H381" s="29" t="n">
        <v>9.9</v>
      </c>
      <c r="I381" s="29" t="n">
        <v>39.9</v>
      </c>
      <c r="J381" s="30" t="n">
        <v>51</v>
      </c>
    </row>
    <row r="382" customFormat="false" ht="25.5" hidden="false" customHeight="false" outlineLevel="0" collapsed="false">
      <c r="A382" s="26"/>
      <c r="B382" s="27"/>
      <c r="C382" s="54" t="s">
        <v>34</v>
      </c>
      <c r="D382" s="29" t="s">
        <v>57</v>
      </c>
      <c r="E382" s="29" t="n">
        <v>80</v>
      </c>
      <c r="F382" s="29" t="n">
        <v>2.6</v>
      </c>
      <c r="G382" s="29" t="n">
        <v>0.4</v>
      </c>
      <c r="H382" s="29" t="n">
        <v>17</v>
      </c>
      <c r="I382" s="29" t="n">
        <v>81.6</v>
      </c>
      <c r="J382" s="30" t="n">
        <v>36</v>
      </c>
    </row>
    <row r="383" customFormat="false" ht="38.25" hidden="false" customHeight="false" outlineLevel="0" collapsed="false">
      <c r="A383" s="26"/>
      <c r="B383" s="27"/>
      <c r="C383" s="28" t="s">
        <v>30</v>
      </c>
      <c r="D383" s="29" t="s">
        <v>31</v>
      </c>
      <c r="E383" s="29" t="n">
        <v>10</v>
      </c>
      <c r="F383" s="29" t="n">
        <v>0.4</v>
      </c>
      <c r="G383" s="29" t="n">
        <v>62.5</v>
      </c>
      <c r="H383" s="29" t="n">
        <v>0.8</v>
      </c>
      <c r="I383" s="29" t="n">
        <v>70</v>
      </c>
      <c r="J383" s="30" t="n">
        <v>50</v>
      </c>
    </row>
    <row r="384" customFormat="false" ht="15" hidden="false" customHeight="false" outlineLevel="0" collapsed="false">
      <c r="A384" s="26"/>
      <c r="B384" s="27"/>
      <c r="C384" s="32"/>
      <c r="D384" s="29"/>
      <c r="E384" s="29"/>
      <c r="F384" s="29"/>
      <c r="G384" s="29"/>
      <c r="H384" s="29"/>
      <c r="I384" s="29"/>
      <c r="J384" s="30"/>
    </row>
    <row r="385" customFormat="false" ht="15" hidden="false" customHeight="false" outlineLevel="0" collapsed="false">
      <c r="A385" s="34"/>
      <c r="B385" s="35"/>
      <c r="C385" s="36" t="s">
        <v>38</v>
      </c>
      <c r="D385" s="66"/>
      <c r="E385" s="66" t="n">
        <f aca="false">SUM(E379:E384)</f>
        <v>290</v>
      </c>
      <c r="F385" s="66" t="n">
        <f aca="false">SUM(F379:F384)</f>
        <v>24.56</v>
      </c>
      <c r="G385" s="66" t="n">
        <f aca="false">SUM(G379:G384)</f>
        <v>78.16</v>
      </c>
      <c r="H385" s="66" t="n">
        <f aca="false">SUM(H379:H384)</f>
        <v>40.68</v>
      </c>
      <c r="I385" s="66" t="n">
        <f aca="false">SUM(I379:I384)</f>
        <v>458.3</v>
      </c>
      <c r="J385" s="67"/>
    </row>
    <row r="386" customFormat="false" ht="15" hidden="false" customHeight="false" outlineLevel="0" collapsed="false">
      <c r="A386" s="40" t="n">
        <f aca="false">A350</f>
        <v>2</v>
      </c>
      <c r="B386" s="41" t="s">
        <v>67</v>
      </c>
      <c r="C386" s="85" t="s">
        <v>68</v>
      </c>
      <c r="D386" s="63" t="s">
        <v>69</v>
      </c>
      <c r="E386" s="63" t="n">
        <v>200</v>
      </c>
      <c r="F386" s="63" t="n">
        <v>12</v>
      </c>
      <c r="G386" s="63" t="n">
        <v>2</v>
      </c>
      <c r="H386" s="64" t="n">
        <v>8.4</v>
      </c>
      <c r="I386" s="63" t="n">
        <v>80</v>
      </c>
      <c r="J386" s="63" t="n">
        <v>58</v>
      </c>
    </row>
    <row r="387" customFormat="false" ht="15" hidden="false" customHeight="false" outlineLevel="0" collapsed="false">
      <c r="A387" s="26"/>
      <c r="B387" s="27"/>
      <c r="C387" s="62" t="s">
        <v>36</v>
      </c>
      <c r="D387" s="63" t="s">
        <v>70</v>
      </c>
      <c r="E387" s="63" t="n">
        <v>100</v>
      </c>
      <c r="F387" s="63" t="n">
        <v>0.6</v>
      </c>
      <c r="G387" s="63" t="n">
        <v>0.6</v>
      </c>
      <c r="H387" s="64" t="n">
        <v>14.3</v>
      </c>
      <c r="I387" s="63" t="n">
        <v>68.6</v>
      </c>
      <c r="J387" s="63" t="n">
        <v>60</v>
      </c>
    </row>
    <row r="388" customFormat="false" ht="15" hidden="false" customHeight="false" outlineLevel="0" collapsed="false">
      <c r="A388" s="26"/>
      <c r="B388" s="27"/>
      <c r="C388" s="42" t="s">
        <v>41</v>
      </c>
      <c r="D388" s="51"/>
      <c r="E388" s="51"/>
      <c r="F388" s="51"/>
      <c r="G388" s="51"/>
      <c r="H388" s="51"/>
      <c r="I388" s="51"/>
      <c r="J388" s="52"/>
    </row>
    <row r="389" customFormat="false" ht="15" hidden="false" customHeight="false" outlineLevel="0" collapsed="false">
      <c r="A389" s="26"/>
      <c r="B389" s="27"/>
      <c r="C389" s="42"/>
      <c r="D389" s="51"/>
      <c r="E389" s="51"/>
      <c r="F389" s="51"/>
      <c r="G389" s="51"/>
      <c r="H389" s="51"/>
      <c r="I389" s="51"/>
      <c r="J389" s="52"/>
    </row>
    <row r="390" customFormat="false" ht="15" hidden="false" customHeight="false" outlineLevel="0" collapsed="false">
      <c r="A390" s="26"/>
      <c r="B390" s="27"/>
      <c r="C390" s="32"/>
      <c r="D390" s="51"/>
      <c r="E390" s="51"/>
      <c r="F390" s="51"/>
      <c r="G390" s="51"/>
      <c r="H390" s="51"/>
      <c r="I390" s="51"/>
      <c r="J390" s="52"/>
    </row>
    <row r="391" customFormat="false" ht="15" hidden="false" customHeight="false" outlineLevel="0" collapsed="false">
      <c r="A391" s="26"/>
      <c r="B391" s="27"/>
      <c r="C391" s="32"/>
      <c r="D391" s="51"/>
      <c r="E391" s="51"/>
      <c r="F391" s="51"/>
      <c r="G391" s="51"/>
      <c r="H391" s="51"/>
      <c r="I391" s="51"/>
      <c r="J391" s="52"/>
    </row>
    <row r="392" customFormat="false" ht="15" hidden="false" customHeight="false" outlineLevel="0" collapsed="false">
      <c r="A392" s="34"/>
      <c r="B392" s="35"/>
      <c r="C392" s="65" t="s">
        <v>38</v>
      </c>
      <c r="D392" s="66"/>
      <c r="E392" s="66" t="n">
        <f aca="false">SUM(E386:E391)</f>
        <v>300</v>
      </c>
      <c r="F392" s="66" t="n">
        <f aca="false">SUM(F386:F391)</f>
        <v>12.6</v>
      </c>
      <c r="G392" s="66" t="n">
        <f aca="false">SUM(G386:G391)</f>
        <v>2.6</v>
      </c>
      <c r="H392" s="66" t="n">
        <f aca="false">SUM(H386:H391)</f>
        <v>22.7</v>
      </c>
      <c r="I392" s="66" t="n">
        <f aca="false">SUM(I386:I391)</f>
        <v>148.6</v>
      </c>
      <c r="J392" s="67"/>
    </row>
    <row r="393" customFormat="false" ht="15.75" hidden="false" customHeight="true" outlineLevel="0" collapsed="false">
      <c r="A393" s="86" t="n">
        <f aca="false">A350</f>
        <v>2</v>
      </c>
      <c r="B393" s="87" t="s">
        <v>72</v>
      </c>
      <c r="C393" s="87"/>
      <c r="D393" s="72"/>
      <c r="E393" s="72" t="n">
        <f aca="false">E357+E363+E373+E378+E385+E392</f>
        <v>2051</v>
      </c>
      <c r="F393" s="72" t="n">
        <f aca="false">F357+F363+F373+F378+F385+F392</f>
        <v>103.24</v>
      </c>
      <c r="G393" s="72" t="n">
        <f aca="false">G357+G363+G373+G378+G385+G392</f>
        <v>203.92</v>
      </c>
      <c r="H393" s="72" t="n">
        <f aca="false">H357+H363+H373+H378+H385+H392</f>
        <v>307.38</v>
      </c>
      <c r="I393" s="72" t="n">
        <f aca="false">I357+I363+I373+I378+I385+I392</f>
        <v>2172.54</v>
      </c>
      <c r="J393" s="73"/>
    </row>
    <row r="394" customFormat="false" ht="15" hidden="false" customHeight="false" outlineLevel="0" collapsed="false">
      <c r="A394" s="18" t="n">
        <v>3</v>
      </c>
      <c r="B394" s="19" t="s">
        <v>26</v>
      </c>
      <c r="C394" s="20" t="s">
        <v>27</v>
      </c>
      <c r="D394" s="22" t="s">
        <v>73</v>
      </c>
      <c r="E394" s="23" t="n">
        <v>200</v>
      </c>
      <c r="F394" s="23" t="n">
        <v>16.6</v>
      </c>
      <c r="G394" s="23" t="n">
        <v>18.24</v>
      </c>
      <c r="H394" s="23" t="n">
        <v>2.88</v>
      </c>
      <c r="I394" s="23" t="n">
        <v>200</v>
      </c>
      <c r="J394" s="24" t="n">
        <v>19</v>
      </c>
    </row>
    <row r="395" customFormat="false" ht="38.25" hidden="false" customHeight="false" outlineLevel="0" collapsed="false">
      <c r="A395" s="26"/>
      <c r="B395" s="27"/>
      <c r="C395" s="28" t="s">
        <v>30</v>
      </c>
      <c r="D395" s="29" t="s">
        <v>31</v>
      </c>
      <c r="E395" s="29" t="n">
        <v>15</v>
      </c>
      <c r="F395" s="29" t="n">
        <v>0.4</v>
      </c>
      <c r="G395" s="29" t="n">
        <v>62.5</v>
      </c>
      <c r="H395" s="29" t="n">
        <v>0.8</v>
      </c>
      <c r="I395" s="29" t="n">
        <v>70</v>
      </c>
      <c r="J395" s="30" t="n">
        <v>50</v>
      </c>
    </row>
    <row r="396" customFormat="false" ht="25.5" hidden="false" customHeight="false" outlineLevel="0" collapsed="false">
      <c r="A396" s="26"/>
      <c r="B396" s="27"/>
      <c r="C396" s="88" t="s">
        <v>32</v>
      </c>
      <c r="D396" s="30" t="s">
        <v>65</v>
      </c>
      <c r="E396" s="30" t="n">
        <v>200</v>
      </c>
      <c r="F396" s="30" t="n">
        <v>0.1</v>
      </c>
      <c r="G396" s="30" t="n">
        <v>0</v>
      </c>
      <c r="H396" s="30" t="n">
        <v>9.9</v>
      </c>
      <c r="I396" s="30" t="n">
        <v>39.9</v>
      </c>
      <c r="J396" s="30" t="n">
        <v>51</v>
      </c>
    </row>
    <row r="397" customFormat="false" ht="38.25" hidden="false" customHeight="false" outlineLevel="0" collapsed="false">
      <c r="A397" s="26"/>
      <c r="B397" s="27"/>
      <c r="C397" s="31" t="s">
        <v>34</v>
      </c>
      <c r="D397" s="29" t="s">
        <v>35</v>
      </c>
      <c r="E397" s="29" t="n">
        <v>120</v>
      </c>
      <c r="F397" s="29" t="n">
        <v>3.1</v>
      </c>
      <c r="G397" s="29" t="n">
        <v>0.2</v>
      </c>
      <c r="H397" s="29" t="n">
        <v>20.1</v>
      </c>
      <c r="I397" s="29" t="n">
        <v>94.7</v>
      </c>
      <c r="J397" s="30" t="n">
        <v>37</v>
      </c>
    </row>
    <row r="398" customFormat="false" ht="15" hidden="false" customHeight="false" outlineLevel="0" collapsed="false">
      <c r="A398" s="26"/>
      <c r="B398" s="27"/>
      <c r="C398" s="31" t="s">
        <v>36</v>
      </c>
      <c r="D398" s="29" t="s">
        <v>37</v>
      </c>
      <c r="E398" s="29" t="n">
        <v>100</v>
      </c>
      <c r="F398" s="29" t="n">
        <v>1.4</v>
      </c>
      <c r="G398" s="29" t="n">
        <v>0.3</v>
      </c>
      <c r="H398" s="29" t="n">
        <v>8.1</v>
      </c>
      <c r="I398" s="29" t="n">
        <v>34.2</v>
      </c>
      <c r="J398" s="30" t="n">
        <v>61</v>
      </c>
    </row>
    <row r="399" customFormat="false" ht="15" hidden="false" customHeight="false" outlineLevel="0" collapsed="false">
      <c r="A399" s="26"/>
      <c r="B399" s="27"/>
      <c r="C399" s="28" t="s">
        <v>74</v>
      </c>
      <c r="D399" s="29" t="s">
        <v>75</v>
      </c>
      <c r="E399" s="29" t="n">
        <v>24</v>
      </c>
      <c r="F399" s="29" t="n">
        <v>4.3</v>
      </c>
      <c r="G399" s="29" t="n">
        <v>5.4</v>
      </c>
      <c r="H399" s="29" t="n">
        <v>0</v>
      </c>
      <c r="I399" s="29" t="n">
        <v>67.4</v>
      </c>
      <c r="J399" s="30" t="n">
        <v>48</v>
      </c>
    </row>
    <row r="400" customFormat="false" ht="15" hidden="false" customHeight="false" outlineLevel="0" collapsed="false">
      <c r="A400" s="26"/>
      <c r="B400" s="27"/>
      <c r="C400" s="32"/>
      <c r="D400" s="51"/>
      <c r="E400" s="51"/>
      <c r="F400" s="51"/>
      <c r="G400" s="51"/>
      <c r="H400" s="51"/>
      <c r="I400" s="51"/>
      <c r="J400" s="52"/>
    </row>
    <row r="401" customFormat="false" ht="15" hidden="false" customHeight="false" outlineLevel="0" collapsed="false">
      <c r="A401" s="34"/>
      <c r="B401" s="35"/>
      <c r="C401" s="36" t="s">
        <v>38</v>
      </c>
      <c r="D401" s="66"/>
      <c r="E401" s="66" t="n">
        <f aca="false">SUM(E394:E400)</f>
        <v>659</v>
      </c>
      <c r="F401" s="66" t="n">
        <f aca="false">SUM(F394:F400)</f>
        <v>25.9</v>
      </c>
      <c r="G401" s="66" t="n">
        <f aca="false">SUM(G394:G400)</f>
        <v>86.64</v>
      </c>
      <c r="H401" s="66" t="n">
        <f aca="false">SUM(H394:H400)</f>
        <v>41.78</v>
      </c>
      <c r="I401" s="66" t="n">
        <f aca="false">SUM(I394:I400)</f>
        <v>506.2</v>
      </c>
      <c r="J401" s="67"/>
    </row>
    <row r="402" customFormat="false" ht="15" hidden="false" customHeight="false" outlineLevel="0" collapsed="false">
      <c r="A402" s="40" t="n">
        <f aca="false">A394</f>
        <v>3</v>
      </c>
      <c r="B402" s="41" t="s">
        <v>39</v>
      </c>
      <c r="C402" s="78" t="s">
        <v>36</v>
      </c>
      <c r="D402" s="29" t="s">
        <v>40</v>
      </c>
      <c r="E402" s="29" t="n">
        <v>100</v>
      </c>
      <c r="F402" s="29" t="n">
        <v>1.4</v>
      </c>
      <c r="G402" s="29" t="n">
        <v>0.3</v>
      </c>
      <c r="H402" s="29" t="n">
        <v>12.1</v>
      </c>
      <c r="I402" s="29" t="n">
        <v>64.2</v>
      </c>
      <c r="J402" s="30" t="n">
        <v>62</v>
      </c>
    </row>
    <row r="403" customFormat="false" ht="15" hidden="false" customHeight="false" outlineLevel="0" collapsed="false">
      <c r="A403" s="26"/>
      <c r="B403" s="27"/>
      <c r="C403" s="31" t="s">
        <v>41</v>
      </c>
      <c r="D403" s="83" t="s">
        <v>55</v>
      </c>
      <c r="E403" s="51" t="n">
        <v>200</v>
      </c>
      <c r="F403" s="51" t="n">
        <v>0.8</v>
      </c>
      <c r="G403" s="51" t="n">
        <v>0</v>
      </c>
      <c r="H403" s="51" t="n">
        <v>23</v>
      </c>
      <c r="I403" s="51" t="n">
        <v>94</v>
      </c>
      <c r="J403" s="52" t="n">
        <v>57</v>
      </c>
    </row>
    <row r="404" customFormat="false" ht="51" hidden="false" customHeight="false" outlineLevel="0" collapsed="false">
      <c r="A404" s="26"/>
      <c r="B404" s="27"/>
      <c r="C404" s="89" t="s">
        <v>76</v>
      </c>
      <c r="D404" s="29" t="s">
        <v>77</v>
      </c>
      <c r="E404" s="29" t="n">
        <v>80</v>
      </c>
      <c r="F404" s="29" t="n">
        <v>5.4</v>
      </c>
      <c r="G404" s="29" t="n">
        <v>5.8</v>
      </c>
      <c r="H404" s="29" t="n">
        <v>32.4</v>
      </c>
      <c r="I404" s="29" t="n">
        <v>95</v>
      </c>
      <c r="J404" s="30" t="n">
        <v>38</v>
      </c>
    </row>
    <row r="405" customFormat="false" ht="38.25" hidden="false" customHeight="false" outlineLevel="0" collapsed="false">
      <c r="A405" s="26"/>
      <c r="B405" s="27"/>
      <c r="C405" s="89" t="s">
        <v>34</v>
      </c>
      <c r="D405" s="29" t="s">
        <v>35</v>
      </c>
      <c r="E405" s="29" t="n">
        <v>160</v>
      </c>
      <c r="F405" s="29" t="n">
        <v>3.1</v>
      </c>
      <c r="G405" s="29" t="n">
        <v>0.2</v>
      </c>
      <c r="H405" s="29" t="n">
        <v>20.1</v>
      </c>
      <c r="I405" s="29" t="n">
        <v>94.7</v>
      </c>
      <c r="J405" s="30" t="n">
        <v>37</v>
      </c>
    </row>
    <row r="406" customFormat="false" ht="15" hidden="false" customHeight="false" outlineLevel="0" collapsed="false">
      <c r="A406" s="34"/>
      <c r="B406" s="35"/>
      <c r="C406" s="90" t="s">
        <v>38</v>
      </c>
      <c r="D406" s="37"/>
      <c r="E406" s="37" t="n">
        <f aca="false">SUM(E402:E405)</f>
        <v>540</v>
      </c>
      <c r="F406" s="37" t="n">
        <f aca="false">SUM(F402:F405)</f>
        <v>10.7</v>
      </c>
      <c r="G406" s="37" t="n">
        <f aca="false">SUM(G402:G405)</f>
        <v>6.3</v>
      </c>
      <c r="H406" s="37" t="n">
        <f aca="false">SUM(H402:H405)</f>
        <v>87.6</v>
      </c>
      <c r="I406" s="37" t="n">
        <f aca="false">SUM(I402:I405)</f>
        <v>347.9</v>
      </c>
      <c r="J406" s="38"/>
    </row>
    <row r="407" customFormat="false" ht="38.25" hidden="false" customHeight="false" outlineLevel="0" collapsed="false">
      <c r="A407" s="40" t="n">
        <f aca="false">A394</f>
        <v>3</v>
      </c>
      <c r="B407" s="41" t="s">
        <v>46</v>
      </c>
      <c r="C407" s="31" t="s">
        <v>47</v>
      </c>
      <c r="D407" s="29" t="s">
        <v>78</v>
      </c>
      <c r="E407" s="29" t="n">
        <v>100</v>
      </c>
      <c r="F407" s="29" t="n">
        <v>1.8</v>
      </c>
      <c r="G407" s="29" t="n">
        <v>10</v>
      </c>
      <c r="H407" s="29" t="n">
        <v>10</v>
      </c>
      <c r="I407" s="29" t="n">
        <v>64.2</v>
      </c>
      <c r="J407" s="30" t="n">
        <v>33</v>
      </c>
    </row>
    <row r="408" customFormat="false" ht="15" hidden="false" customHeight="false" outlineLevel="0" collapsed="false">
      <c r="A408" s="26"/>
      <c r="B408" s="27"/>
      <c r="C408" s="31" t="s">
        <v>79</v>
      </c>
      <c r="D408" s="63" t="s">
        <v>80</v>
      </c>
      <c r="E408" s="63" t="s">
        <v>81</v>
      </c>
      <c r="F408" s="63" t="n">
        <v>4.65</v>
      </c>
      <c r="G408" s="63" t="n">
        <v>10.01</v>
      </c>
      <c r="H408" s="64" t="n">
        <v>10.08</v>
      </c>
      <c r="I408" s="63" t="n">
        <v>132.3</v>
      </c>
      <c r="J408" s="63" t="n">
        <v>4</v>
      </c>
    </row>
    <row r="409" customFormat="false" ht="15" hidden="false" customHeight="false" outlineLevel="0" collapsed="false">
      <c r="A409" s="26"/>
      <c r="B409" s="27"/>
      <c r="C409" s="91" t="s">
        <v>52</v>
      </c>
      <c r="D409" s="63" t="s">
        <v>82</v>
      </c>
      <c r="E409" s="63" t="s">
        <v>29</v>
      </c>
      <c r="F409" s="63" t="n">
        <v>7.6</v>
      </c>
      <c r="G409" s="63" t="n">
        <v>9.2</v>
      </c>
      <c r="H409" s="64" t="n">
        <v>48.8</v>
      </c>
      <c r="I409" s="63" t="n">
        <v>150.7</v>
      </c>
      <c r="J409" s="63" t="n">
        <v>18</v>
      </c>
    </row>
    <row r="410" customFormat="false" ht="15" hidden="false" customHeight="false" outlineLevel="0" collapsed="false">
      <c r="A410" s="26"/>
      <c r="B410" s="27"/>
      <c r="C410" s="31" t="s">
        <v>54</v>
      </c>
      <c r="D410" s="92" t="s">
        <v>83</v>
      </c>
      <c r="E410" s="63" t="s">
        <v>84</v>
      </c>
      <c r="F410" s="63" t="n">
        <v>12.7</v>
      </c>
      <c r="G410" s="63" t="n">
        <v>5.2</v>
      </c>
      <c r="H410" s="63" t="n">
        <v>4.4</v>
      </c>
      <c r="I410" s="64" t="n">
        <v>95.1</v>
      </c>
      <c r="J410" s="63" t="n">
        <v>77</v>
      </c>
    </row>
    <row r="411" customFormat="false" ht="25.5" hidden="false" customHeight="false" outlineLevel="0" collapsed="false">
      <c r="A411" s="26"/>
      <c r="B411" s="27"/>
      <c r="C411" s="79" t="s">
        <v>41</v>
      </c>
      <c r="D411" s="29" t="s">
        <v>42</v>
      </c>
      <c r="E411" s="29" t="n">
        <v>200</v>
      </c>
      <c r="F411" s="29" t="n">
        <v>4</v>
      </c>
      <c r="G411" s="29" t="n">
        <v>0.06</v>
      </c>
      <c r="H411" s="29" t="n">
        <v>35.2</v>
      </c>
      <c r="I411" s="29" t="n">
        <v>110</v>
      </c>
      <c r="J411" s="30" t="n">
        <v>53</v>
      </c>
    </row>
    <row r="412" customFormat="false" ht="15" hidden="false" customHeight="false" outlineLevel="0" collapsed="false">
      <c r="A412" s="26"/>
      <c r="B412" s="27"/>
      <c r="C412" s="31" t="s">
        <v>56</v>
      </c>
      <c r="D412" s="51"/>
      <c r="E412" s="51"/>
      <c r="F412" s="51"/>
      <c r="G412" s="51"/>
      <c r="H412" s="51"/>
      <c r="I412" s="51"/>
      <c r="J412" s="52"/>
    </row>
    <row r="413" customFormat="false" ht="25.5" hidden="false" customHeight="false" outlineLevel="0" collapsed="false">
      <c r="A413" s="26"/>
      <c r="B413" s="27"/>
      <c r="C413" s="54" t="s">
        <v>34</v>
      </c>
      <c r="D413" s="29" t="s">
        <v>57</v>
      </c>
      <c r="E413" s="29" t="n">
        <v>80</v>
      </c>
      <c r="F413" s="29" t="n">
        <v>2.6</v>
      </c>
      <c r="G413" s="29" t="n">
        <v>0.4</v>
      </c>
      <c r="H413" s="29" t="n">
        <v>17</v>
      </c>
      <c r="I413" s="29" t="n">
        <v>81.6</v>
      </c>
      <c r="J413" s="30" t="n">
        <v>36</v>
      </c>
    </row>
    <row r="414" customFormat="false" ht="15" hidden="false" customHeight="false" outlineLevel="0" collapsed="false">
      <c r="A414" s="26"/>
      <c r="B414" s="27"/>
      <c r="C414" s="32"/>
      <c r="D414" s="51"/>
      <c r="E414" s="51"/>
      <c r="F414" s="51"/>
      <c r="G414" s="51"/>
      <c r="H414" s="51"/>
      <c r="I414" s="51"/>
      <c r="J414" s="52"/>
    </row>
    <row r="415" customFormat="false" ht="15" hidden="false" customHeight="false" outlineLevel="0" collapsed="false">
      <c r="A415" s="26"/>
      <c r="B415" s="27"/>
      <c r="C415" s="32"/>
      <c r="D415" s="51"/>
      <c r="E415" s="51"/>
      <c r="F415" s="51"/>
      <c r="G415" s="51"/>
      <c r="H415" s="51"/>
      <c r="I415" s="51"/>
      <c r="J415" s="52"/>
    </row>
    <row r="416" customFormat="false" ht="15" hidden="false" customHeight="false" outlineLevel="0" collapsed="false">
      <c r="A416" s="34"/>
      <c r="B416" s="35"/>
      <c r="C416" s="36" t="s">
        <v>38</v>
      </c>
      <c r="D416" s="66"/>
      <c r="E416" s="66" t="n">
        <f aca="false">SUM(E407:E415)</f>
        <v>380</v>
      </c>
      <c r="F416" s="66" t="n">
        <f aca="false">SUM(F407:F415)</f>
        <v>33.35</v>
      </c>
      <c r="G416" s="66" t="n">
        <f aca="false">SUM(G407:G415)</f>
        <v>34.87</v>
      </c>
      <c r="H416" s="66" t="n">
        <f aca="false">SUM(H407:H415)</f>
        <v>125.48</v>
      </c>
      <c r="I416" s="66" t="n">
        <f aca="false">SUM(I407:I415)</f>
        <v>633.9</v>
      </c>
      <c r="J416" s="67"/>
    </row>
    <row r="417" customFormat="false" ht="15" hidden="false" customHeight="false" outlineLevel="0" collapsed="false">
      <c r="A417" s="40" t="n">
        <f aca="false">A394</f>
        <v>3</v>
      </c>
      <c r="B417" s="41" t="s">
        <v>58</v>
      </c>
      <c r="C417" s="42" t="s">
        <v>59</v>
      </c>
      <c r="D417" s="51"/>
      <c r="E417" s="51"/>
      <c r="F417" s="51"/>
      <c r="G417" s="51"/>
      <c r="H417" s="51"/>
      <c r="I417" s="51"/>
      <c r="J417" s="52"/>
    </row>
    <row r="418" customFormat="false" ht="15" hidden="false" customHeight="false" outlineLevel="0" collapsed="false">
      <c r="A418" s="26"/>
      <c r="B418" s="27"/>
      <c r="C418" s="42" t="s">
        <v>41</v>
      </c>
      <c r="D418" s="51"/>
      <c r="E418" s="51"/>
      <c r="F418" s="51"/>
      <c r="G418" s="51"/>
      <c r="H418" s="51"/>
      <c r="I418" s="51"/>
      <c r="J418" s="52"/>
    </row>
    <row r="419" customFormat="false" ht="15" hidden="false" customHeight="false" outlineLevel="0" collapsed="false">
      <c r="A419" s="26"/>
      <c r="B419" s="27"/>
      <c r="C419" s="32"/>
      <c r="D419" s="51"/>
      <c r="E419" s="51"/>
      <c r="F419" s="51"/>
      <c r="G419" s="51"/>
      <c r="H419" s="51"/>
      <c r="I419" s="51"/>
      <c r="J419" s="52"/>
    </row>
    <row r="420" customFormat="false" ht="15" hidden="false" customHeight="false" outlineLevel="0" collapsed="false">
      <c r="A420" s="26"/>
      <c r="B420" s="27"/>
      <c r="C420" s="32"/>
      <c r="D420" s="51"/>
      <c r="E420" s="51"/>
      <c r="F420" s="51"/>
      <c r="G420" s="51"/>
      <c r="H420" s="51"/>
      <c r="I420" s="51"/>
      <c r="J420" s="52"/>
    </row>
    <row r="421" customFormat="false" ht="15" hidden="false" customHeight="false" outlineLevel="0" collapsed="false">
      <c r="A421" s="34"/>
      <c r="B421" s="35"/>
      <c r="C421" s="36" t="s">
        <v>38</v>
      </c>
      <c r="D421" s="66"/>
      <c r="E421" s="66" t="n">
        <f aca="false">SUM(E417:E420)</f>
        <v>0</v>
      </c>
      <c r="F421" s="66" t="n">
        <f aca="false">SUM(F417:F420)</f>
        <v>0</v>
      </c>
      <c r="G421" s="66" t="n">
        <f aca="false">SUM(G417:G420)</f>
        <v>0</v>
      </c>
      <c r="H421" s="66" t="n">
        <f aca="false">SUM(H417:H420)</f>
        <v>0</v>
      </c>
      <c r="I421" s="66" t="n">
        <f aca="false">SUM(I417:I420)</f>
        <v>0</v>
      </c>
      <c r="J421" s="67"/>
    </row>
    <row r="422" customFormat="false" ht="51" hidden="false" customHeight="false" outlineLevel="0" collapsed="false">
      <c r="A422" s="40" t="n">
        <f aca="false">A394</f>
        <v>3</v>
      </c>
      <c r="B422" s="41" t="s">
        <v>60</v>
      </c>
      <c r="C422" s="31" t="s">
        <v>27</v>
      </c>
      <c r="D422" s="83" t="s">
        <v>85</v>
      </c>
      <c r="E422" s="51" t="n">
        <v>200</v>
      </c>
      <c r="F422" s="51" t="n">
        <v>17.7</v>
      </c>
      <c r="G422" s="51" t="n">
        <v>14.2</v>
      </c>
      <c r="H422" s="51" t="n">
        <v>27.4</v>
      </c>
      <c r="I422" s="51" t="n">
        <v>283.1</v>
      </c>
      <c r="J422" s="52" t="n">
        <v>71</v>
      </c>
    </row>
    <row r="423" customFormat="false" ht="15" hidden="false" customHeight="false" outlineLevel="0" collapsed="false">
      <c r="A423" s="26"/>
      <c r="B423" s="27"/>
      <c r="C423" s="31" t="s">
        <v>54</v>
      </c>
      <c r="D423" s="51"/>
      <c r="E423" s="51"/>
      <c r="F423" s="51"/>
      <c r="G423" s="51"/>
      <c r="H423" s="51"/>
      <c r="I423" s="51"/>
      <c r="J423" s="52"/>
    </row>
    <row r="424" customFormat="false" ht="25.5" hidden="false" customHeight="false" outlineLevel="0" collapsed="false">
      <c r="A424" s="26"/>
      <c r="B424" s="27"/>
      <c r="C424" s="31" t="s">
        <v>41</v>
      </c>
      <c r="D424" s="83" t="s">
        <v>86</v>
      </c>
      <c r="E424" s="51" t="n">
        <v>200</v>
      </c>
      <c r="F424" s="51" t="n">
        <v>1.64</v>
      </c>
      <c r="G424" s="51" t="n">
        <v>1.64</v>
      </c>
      <c r="H424" s="51" t="n">
        <v>2.38</v>
      </c>
      <c r="I424" s="51" t="n">
        <v>30</v>
      </c>
      <c r="J424" s="52" t="n">
        <v>52</v>
      </c>
    </row>
    <row r="425" customFormat="false" ht="25.5" hidden="false" customHeight="false" outlineLevel="0" collapsed="false">
      <c r="A425" s="26"/>
      <c r="B425" s="27"/>
      <c r="C425" s="31" t="s">
        <v>34</v>
      </c>
      <c r="D425" s="29" t="s">
        <v>57</v>
      </c>
      <c r="E425" s="29" t="n">
        <v>80</v>
      </c>
      <c r="F425" s="29" t="n">
        <v>2.6</v>
      </c>
      <c r="G425" s="29" t="n">
        <v>0.4</v>
      </c>
      <c r="H425" s="29" t="n">
        <v>17</v>
      </c>
      <c r="I425" s="29" t="n">
        <v>81.6</v>
      </c>
      <c r="J425" s="30" t="n">
        <v>36</v>
      </c>
    </row>
    <row r="426" customFormat="false" ht="38.25" hidden="false" customHeight="false" outlineLevel="0" collapsed="false">
      <c r="A426" s="26"/>
      <c r="B426" s="27"/>
      <c r="C426" s="28" t="s">
        <v>30</v>
      </c>
      <c r="D426" s="29" t="s">
        <v>31</v>
      </c>
      <c r="E426" s="29" t="n">
        <v>10</v>
      </c>
      <c r="F426" s="29" t="n">
        <v>0.4</v>
      </c>
      <c r="G426" s="29" t="n">
        <v>62.5</v>
      </c>
      <c r="H426" s="29" t="n">
        <v>0.8</v>
      </c>
      <c r="I426" s="29" t="n">
        <v>70</v>
      </c>
      <c r="J426" s="30" t="n">
        <v>50</v>
      </c>
    </row>
    <row r="427" customFormat="false" ht="15" hidden="false" customHeight="false" outlineLevel="0" collapsed="false">
      <c r="A427" s="26"/>
      <c r="B427" s="27"/>
      <c r="C427" s="32"/>
      <c r="D427" s="51"/>
      <c r="E427" s="51"/>
      <c r="F427" s="51"/>
      <c r="G427" s="51"/>
      <c r="H427" s="51"/>
      <c r="I427" s="51"/>
      <c r="J427" s="52"/>
    </row>
    <row r="428" customFormat="false" ht="15" hidden="false" customHeight="false" outlineLevel="0" collapsed="false">
      <c r="A428" s="34"/>
      <c r="B428" s="35"/>
      <c r="C428" s="36" t="s">
        <v>38</v>
      </c>
      <c r="D428" s="66"/>
      <c r="E428" s="66" t="n">
        <f aca="false">SUM(E422:E427)</f>
        <v>490</v>
      </c>
      <c r="F428" s="66" t="n">
        <f aca="false">SUM(F422:F427)</f>
        <v>22.34</v>
      </c>
      <c r="G428" s="66" t="n">
        <f aca="false">SUM(G422:G427)</f>
        <v>78.74</v>
      </c>
      <c r="H428" s="66" t="n">
        <f aca="false">SUM(H422:H427)</f>
        <v>47.58</v>
      </c>
      <c r="I428" s="66" t="n">
        <f aca="false">SUM(I422:I427)</f>
        <v>464.7</v>
      </c>
      <c r="J428" s="67"/>
    </row>
    <row r="429" customFormat="false" ht="15" hidden="false" customHeight="false" outlineLevel="0" collapsed="false">
      <c r="A429" s="40" t="n">
        <f aca="false">A394</f>
        <v>3</v>
      </c>
      <c r="B429" s="41" t="s">
        <v>67</v>
      </c>
      <c r="C429" s="85" t="s">
        <v>68</v>
      </c>
      <c r="D429" s="63" t="s">
        <v>69</v>
      </c>
      <c r="E429" s="63" t="n">
        <v>200</v>
      </c>
      <c r="F429" s="63" t="n">
        <v>12</v>
      </c>
      <c r="G429" s="63" t="n">
        <v>2</v>
      </c>
      <c r="H429" s="64" t="n">
        <v>8.4</v>
      </c>
      <c r="I429" s="63" t="n">
        <v>80</v>
      </c>
      <c r="J429" s="63" t="n">
        <v>58</v>
      </c>
    </row>
    <row r="430" customFormat="false" ht="15" hidden="false" customHeight="false" outlineLevel="0" collapsed="false">
      <c r="A430" s="26"/>
      <c r="B430" s="27"/>
      <c r="C430" s="62" t="s">
        <v>36</v>
      </c>
      <c r="D430" s="63" t="s">
        <v>70</v>
      </c>
      <c r="E430" s="63" t="n">
        <v>100</v>
      </c>
      <c r="F430" s="63" t="n">
        <v>0.6</v>
      </c>
      <c r="G430" s="63" t="n">
        <v>0.6</v>
      </c>
      <c r="H430" s="64" t="n">
        <v>14.3</v>
      </c>
      <c r="I430" s="63" t="n">
        <v>68.6</v>
      </c>
      <c r="J430" s="63" t="n">
        <v>60</v>
      </c>
    </row>
    <row r="431" customFormat="false" ht="15" hidden="false" customHeight="false" outlineLevel="0" collapsed="false">
      <c r="A431" s="26"/>
      <c r="B431" s="27"/>
      <c r="C431" s="42" t="s">
        <v>41</v>
      </c>
      <c r="D431" s="51"/>
      <c r="E431" s="51"/>
      <c r="F431" s="51"/>
      <c r="G431" s="51"/>
      <c r="H431" s="51"/>
      <c r="I431" s="51"/>
      <c r="J431" s="52"/>
    </row>
    <row r="432" customFormat="false" ht="15" hidden="false" customHeight="false" outlineLevel="0" collapsed="false">
      <c r="A432" s="26"/>
      <c r="B432" s="27"/>
      <c r="C432" s="42"/>
      <c r="D432" s="51"/>
      <c r="E432" s="51"/>
      <c r="F432" s="51"/>
      <c r="G432" s="51"/>
      <c r="H432" s="51"/>
      <c r="I432" s="51"/>
      <c r="J432" s="52"/>
    </row>
    <row r="433" customFormat="false" ht="15" hidden="false" customHeight="false" outlineLevel="0" collapsed="false">
      <c r="A433" s="26"/>
      <c r="B433" s="27"/>
      <c r="C433" s="32"/>
      <c r="D433" s="51"/>
      <c r="E433" s="51"/>
      <c r="F433" s="51"/>
      <c r="G433" s="51"/>
      <c r="H433" s="51"/>
      <c r="I433" s="51"/>
      <c r="J433" s="52"/>
    </row>
    <row r="434" customFormat="false" ht="15" hidden="false" customHeight="false" outlineLevel="0" collapsed="false">
      <c r="A434" s="26"/>
      <c r="B434" s="27"/>
      <c r="C434" s="32"/>
      <c r="D434" s="51"/>
      <c r="E434" s="51"/>
      <c r="F434" s="51"/>
      <c r="G434" s="51"/>
      <c r="H434" s="51"/>
      <c r="I434" s="51"/>
      <c r="J434" s="52"/>
    </row>
    <row r="435" customFormat="false" ht="15" hidden="false" customHeight="false" outlineLevel="0" collapsed="false">
      <c r="A435" s="34"/>
      <c r="B435" s="35"/>
      <c r="C435" s="65" t="s">
        <v>38</v>
      </c>
      <c r="D435" s="66"/>
      <c r="E435" s="66" t="n">
        <f aca="false">SUM(E429:E434)</f>
        <v>300</v>
      </c>
      <c r="F435" s="66" t="n">
        <f aca="false">SUM(F429:F434)</f>
        <v>12.6</v>
      </c>
      <c r="G435" s="66" t="n">
        <f aca="false">SUM(G429:G434)</f>
        <v>2.6</v>
      </c>
      <c r="H435" s="66" t="n">
        <f aca="false">SUM(H429:H434)</f>
        <v>22.7</v>
      </c>
      <c r="I435" s="66" t="n">
        <f aca="false">SUM(I429:I434)</f>
        <v>148.6</v>
      </c>
      <c r="J435" s="67"/>
    </row>
    <row r="436" customFormat="false" ht="15.75" hidden="false" customHeight="true" outlineLevel="0" collapsed="false">
      <c r="A436" s="69" t="n">
        <f aca="false">A394</f>
        <v>3</v>
      </c>
      <c r="B436" s="87" t="s">
        <v>72</v>
      </c>
      <c r="C436" s="87"/>
      <c r="D436" s="93"/>
      <c r="E436" s="93" t="n">
        <f aca="false">E401+E406+E416+E421+E428+E435</f>
        <v>2369</v>
      </c>
      <c r="F436" s="93" t="n">
        <f aca="false">F401+F406+F416+F421+F428+F435</f>
        <v>104.89</v>
      </c>
      <c r="G436" s="93" t="n">
        <f aca="false">G401+G406+G416+G421+G428+G435</f>
        <v>209.15</v>
      </c>
      <c r="H436" s="93" t="n">
        <f aca="false">H401+H406+H416+H421+H428+H435</f>
        <v>325.14</v>
      </c>
      <c r="I436" s="93" t="n">
        <f aca="false">I401+I406+I416+I421+I428+I435</f>
        <v>2101.3</v>
      </c>
      <c r="J436" s="94"/>
    </row>
    <row r="437" customFormat="false" ht="38.25" hidden="false" customHeight="false" outlineLevel="0" collapsed="false">
      <c r="A437" s="18" t="n">
        <v>4</v>
      </c>
      <c r="B437" s="19" t="s">
        <v>26</v>
      </c>
      <c r="C437" s="20" t="s">
        <v>27</v>
      </c>
      <c r="D437" s="21" t="s">
        <v>87</v>
      </c>
      <c r="E437" s="21" t="s">
        <v>88</v>
      </c>
      <c r="F437" s="21" t="n">
        <v>7.5</v>
      </c>
      <c r="G437" s="21" t="n">
        <v>5.9</v>
      </c>
      <c r="H437" s="21" t="n">
        <v>42.5</v>
      </c>
      <c r="I437" s="21" t="n">
        <v>297.1</v>
      </c>
      <c r="J437" s="76" t="n">
        <v>24</v>
      </c>
    </row>
    <row r="438" customFormat="false" ht="38.25" hidden="false" customHeight="false" outlineLevel="0" collapsed="false">
      <c r="A438" s="26"/>
      <c r="B438" s="27"/>
      <c r="C438" s="28" t="s">
        <v>30</v>
      </c>
      <c r="D438" s="29" t="s">
        <v>31</v>
      </c>
      <c r="E438" s="29" t="n">
        <v>10</v>
      </c>
      <c r="F438" s="29" t="n">
        <v>0.4</v>
      </c>
      <c r="G438" s="29" t="n">
        <v>62.5</v>
      </c>
      <c r="H438" s="29" t="n">
        <v>0.8</v>
      </c>
      <c r="I438" s="29" t="n">
        <v>70</v>
      </c>
      <c r="J438" s="30" t="n">
        <v>50</v>
      </c>
    </row>
    <row r="439" customFormat="false" ht="25.5" hidden="false" customHeight="false" outlineLevel="0" collapsed="false">
      <c r="A439" s="26"/>
      <c r="B439" s="27"/>
      <c r="C439" s="84" t="s">
        <v>32</v>
      </c>
      <c r="D439" s="29" t="s">
        <v>86</v>
      </c>
      <c r="E439" s="29" t="n">
        <v>200</v>
      </c>
      <c r="F439" s="29" t="n">
        <v>1.64</v>
      </c>
      <c r="G439" s="29" t="n">
        <v>1.64</v>
      </c>
      <c r="H439" s="29" t="n">
        <v>2.38</v>
      </c>
      <c r="I439" s="29" t="n">
        <v>30</v>
      </c>
      <c r="J439" s="30" t="n">
        <v>52</v>
      </c>
    </row>
    <row r="440" customFormat="false" ht="38.25" hidden="false" customHeight="false" outlineLevel="0" collapsed="false">
      <c r="A440" s="26"/>
      <c r="B440" s="27"/>
      <c r="C440" s="89" t="s">
        <v>34</v>
      </c>
      <c r="D440" s="29" t="s">
        <v>35</v>
      </c>
      <c r="E440" s="29" t="n">
        <v>120</v>
      </c>
      <c r="F440" s="29" t="n">
        <v>3.1</v>
      </c>
      <c r="G440" s="29" t="n">
        <v>0.2</v>
      </c>
      <c r="H440" s="29" t="n">
        <v>20.1</v>
      </c>
      <c r="I440" s="29" t="n">
        <v>94.7</v>
      </c>
      <c r="J440" s="30" t="n">
        <v>37</v>
      </c>
    </row>
    <row r="441" customFormat="false" ht="15" hidden="false" customHeight="false" outlineLevel="0" collapsed="false">
      <c r="A441" s="26"/>
      <c r="B441" s="27"/>
      <c r="C441" s="31" t="s">
        <v>36</v>
      </c>
      <c r="D441" s="29" t="s">
        <v>37</v>
      </c>
      <c r="E441" s="29" t="n">
        <v>100</v>
      </c>
      <c r="F441" s="29" t="n">
        <v>1.4</v>
      </c>
      <c r="G441" s="29" t="n">
        <v>0.3</v>
      </c>
      <c r="H441" s="29" t="n">
        <v>8.1</v>
      </c>
      <c r="I441" s="29" t="n">
        <v>34.2</v>
      </c>
      <c r="J441" s="30" t="n">
        <v>61</v>
      </c>
    </row>
    <row r="442" customFormat="false" ht="15" hidden="false" customHeight="false" outlineLevel="0" collapsed="false">
      <c r="A442" s="26"/>
      <c r="B442" s="27"/>
      <c r="C442" s="32"/>
      <c r="D442" s="29"/>
      <c r="E442" s="29"/>
      <c r="F442" s="29"/>
      <c r="G442" s="29"/>
      <c r="H442" s="29"/>
      <c r="I442" s="29"/>
      <c r="J442" s="30"/>
    </row>
    <row r="443" customFormat="false" ht="15" hidden="false" customHeight="false" outlineLevel="0" collapsed="false">
      <c r="A443" s="26"/>
      <c r="B443" s="27"/>
      <c r="C443" s="32"/>
      <c r="D443" s="29"/>
      <c r="E443" s="29"/>
      <c r="F443" s="29"/>
      <c r="G443" s="29"/>
      <c r="H443" s="29"/>
      <c r="I443" s="29"/>
      <c r="J443" s="30"/>
    </row>
    <row r="444" customFormat="false" ht="15" hidden="false" customHeight="false" outlineLevel="0" collapsed="false">
      <c r="A444" s="34"/>
      <c r="B444" s="35"/>
      <c r="C444" s="36" t="s">
        <v>38</v>
      </c>
      <c r="D444" s="37"/>
      <c r="E444" s="37" t="n">
        <f aca="false">SUM(E437:E443)</f>
        <v>430</v>
      </c>
      <c r="F444" s="37" t="n">
        <f aca="false">SUM(F437:F443)</f>
        <v>14.04</v>
      </c>
      <c r="G444" s="37" t="n">
        <f aca="false">SUM(G437:G443)</f>
        <v>70.54</v>
      </c>
      <c r="H444" s="37" t="n">
        <f aca="false">SUM(H437:H443)</f>
        <v>73.88</v>
      </c>
      <c r="I444" s="37" t="n">
        <f aca="false">SUM(I437:I443)</f>
        <v>526</v>
      </c>
      <c r="J444" s="38"/>
    </row>
    <row r="445" customFormat="false" ht="15" hidden="false" customHeight="false" outlineLevel="0" collapsed="false">
      <c r="A445" s="40" t="n">
        <f aca="false">A437</f>
        <v>4</v>
      </c>
      <c r="B445" s="41" t="s">
        <v>39</v>
      </c>
      <c r="C445" s="78" t="s">
        <v>36</v>
      </c>
      <c r="D445" s="29" t="s">
        <v>40</v>
      </c>
      <c r="E445" s="29" t="n">
        <v>100</v>
      </c>
      <c r="F445" s="29" t="n">
        <v>1.4</v>
      </c>
      <c r="G445" s="29" t="n">
        <v>0.3</v>
      </c>
      <c r="H445" s="29" t="n">
        <v>12.1</v>
      </c>
      <c r="I445" s="29" t="n">
        <v>64.2</v>
      </c>
      <c r="J445" s="30" t="n">
        <v>62</v>
      </c>
    </row>
    <row r="446" customFormat="false" ht="38.25" hidden="false" customHeight="false" outlineLevel="0" collapsed="false">
      <c r="A446" s="26"/>
      <c r="B446" s="27"/>
      <c r="C446" s="89" t="s">
        <v>34</v>
      </c>
      <c r="D446" s="29" t="s">
        <v>35</v>
      </c>
      <c r="E446" s="29" t="n">
        <v>160</v>
      </c>
      <c r="F446" s="29" t="n">
        <v>3.1</v>
      </c>
      <c r="G446" s="29" t="n">
        <v>0.2</v>
      </c>
      <c r="H446" s="29" t="n">
        <v>20.1</v>
      </c>
      <c r="I446" s="29" t="n">
        <v>94.7</v>
      </c>
      <c r="J446" s="30" t="n">
        <v>37</v>
      </c>
    </row>
    <row r="447" customFormat="false" ht="15" hidden="false" customHeight="false" outlineLevel="0" collapsed="false">
      <c r="A447" s="26"/>
      <c r="B447" s="27"/>
      <c r="C447" s="89" t="s">
        <v>89</v>
      </c>
      <c r="D447" s="29" t="s">
        <v>90</v>
      </c>
      <c r="E447" s="29" t="n">
        <v>30</v>
      </c>
      <c r="F447" s="29" t="n">
        <v>3.2</v>
      </c>
      <c r="G447" s="29" t="n">
        <v>4.1</v>
      </c>
      <c r="H447" s="29" t="n">
        <v>32.6</v>
      </c>
      <c r="I447" s="29" t="n">
        <v>106.4</v>
      </c>
      <c r="J447" s="30" t="n">
        <v>74</v>
      </c>
    </row>
    <row r="448" customFormat="false" ht="25.5" hidden="false" customHeight="false" outlineLevel="0" collapsed="false">
      <c r="A448" s="26"/>
      <c r="B448" s="27"/>
      <c r="C448" s="28" t="s">
        <v>32</v>
      </c>
      <c r="D448" s="29" t="s">
        <v>91</v>
      </c>
      <c r="E448" s="29" t="n">
        <v>200</v>
      </c>
      <c r="F448" s="29" t="n">
        <v>4.62</v>
      </c>
      <c r="G448" s="29" t="n">
        <v>4.02</v>
      </c>
      <c r="H448" s="29" t="n">
        <v>43.8</v>
      </c>
      <c r="I448" s="29" t="s">
        <v>92</v>
      </c>
      <c r="J448" s="30" t="n">
        <v>63</v>
      </c>
    </row>
    <row r="449" customFormat="false" ht="15" hidden="false" customHeight="false" outlineLevel="0" collapsed="false">
      <c r="A449" s="34"/>
      <c r="B449" s="35"/>
      <c r="C449" s="36" t="s">
        <v>38</v>
      </c>
      <c r="D449" s="37"/>
      <c r="E449" s="37" t="n">
        <f aca="false">SUM(E445:E448)</f>
        <v>490</v>
      </c>
      <c r="F449" s="37" t="n">
        <f aca="false">SUM(F445:F448)</f>
        <v>12.32</v>
      </c>
      <c r="G449" s="37" t="n">
        <f aca="false">SUM(G445:G448)</f>
        <v>8.62</v>
      </c>
      <c r="H449" s="37" t="n">
        <f aca="false">SUM(H445:H448)</f>
        <v>108.6</v>
      </c>
      <c r="I449" s="37" t="n">
        <f aca="false">SUM(I445:I448)</f>
        <v>265.3</v>
      </c>
      <c r="J449" s="38"/>
    </row>
    <row r="450" customFormat="false" ht="15" hidden="false" customHeight="false" outlineLevel="0" collapsed="false">
      <c r="A450" s="40" t="n">
        <f aca="false">A437</f>
        <v>4</v>
      </c>
      <c r="B450" s="41" t="s">
        <v>46</v>
      </c>
      <c r="C450" s="31" t="s">
        <v>47</v>
      </c>
      <c r="D450" s="29"/>
      <c r="E450" s="29"/>
      <c r="F450" s="29"/>
      <c r="G450" s="29"/>
      <c r="H450" s="29"/>
      <c r="I450" s="29"/>
      <c r="J450" s="30"/>
    </row>
    <row r="451" customFormat="false" ht="15" hidden="false" customHeight="false" outlineLevel="0" collapsed="false">
      <c r="A451" s="26"/>
      <c r="B451" s="27"/>
      <c r="C451" s="31" t="s">
        <v>79</v>
      </c>
      <c r="D451" s="63" t="s">
        <v>93</v>
      </c>
      <c r="E451" s="63" t="n">
        <v>250</v>
      </c>
      <c r="F451" s="63" t="n">
        <v>4.22</v>
      </c>
      <c r="G451" s="63" t="n">
        <v>3.95</v>
      </c>
      <c r="H451" s="64" t="n">
        <v>22.66</v>
      </c>
      <c r="I451" s="63" t="n">
        <v>152</v>
      </c>
      <c r="J451" s="63" t="n">
        <v>5</v>
      </c>
    </row>
    <row r="452" customFormat="false" ht="76.5" hidden="false" customHeight="false" outlineLevel="0" collapsed="false">
      <c r="A452" s="26"/>
      <c r="B452" s="27"/>
      <c r="C452" s="31" t="s">
        <v>52</v>
      </c>
      <c r="D452" s="29" t="s">
        <v>94</v>
      </c>
      <c r="E452" s="29" t="n">
        <v>200</v>
      </c>
      <c r="F452" s="29" t="n">
        <v>10</v>
      </c>
      <c r="G452" s="29" t="n">
        <v>8.2</v>
      </c>
      <c r="H452" s="29" t="n">
        <v>10.8</v>
      </c>
      <c r="I452" s="29" t="n">
        <v>280</v>
      </c>
      <c r="J452" s="30" t="n">
        <v>9</v>
      </c>
    </row>
    <row r="453" customFormat="false" ht="15" hidden="false" customHeight="false" outlineLevel="0" collapsed="false">
      <c r="A453" s="26"/>
      <c r="B453" s="27"/>
      <c r="C453" s="31" t="s">
        <v>54</v>
      </c>
      <c r="D453" s="29"/>
      <c r="E453" s="29"/>
      <c r="F453" s="29"/>
      <c r="G453" s="29"/>
      <c r="H453" s="29"/>
      <c r="I453" s="29"/>
      <c r="J453" s="30"/>
    </row>
    <row r="454" customFormat="false" ht="38.25" hidden="false" customHeight="false" outlineLevel="0" collapsed="false">
      <c r="A454" s="26"/>
      <c r="B454" s="27"/>
      <c r="C454" s="79" t="s">
        <v>41</v>
      </c>
      <c r="D454" s="29" t="s">
        <v>95</v>
      </c>
      <c r="E454" s="29" t="n">
        <v>200</v>
      </c>
      <c r="F454" s="29" t="n">
        <v>4</v>
      </c>
      <c r="G454" s="29" t="n">
        <v>0.06</v>
      </c>
      <c r="H454" s="29" t="n">
        <v>35.2</v>
      </c>
      <c r="I454" s="29" t="n">
        <v>110</v>
      </c>
      <c r="J454" s="30" t="n">
        <v>53</v>
      </c>
    </row>
    <row r="455" customFormat="false" ht="15" hidden="false" customHeight="false" outlineLevel="0" collapsed="false">
      <c r="A455" s="26"/>
      <c r="B455" s="27"/>
      <c r="C455" s="31" t="s">
        <v>56</v>
      </c>
      <c r="D455" s="29"/>
      <c r="E455" s="29"/>
      <c r="F455" s="29"/>
      <c r="G455" s="29"/>
      <c r="H455" s="29"/>
      <c r="I455" s="29"/>
      <c r="J455" s="30"/>
    </row>
    <row r="456" customFormat="false" ht="25.5" hidden="false" customHeight="false" outlineLevel="0" collapsed="false">
      <c r="A456" s="26"/>
      <c r="B456" s="27"/>
      <c r="C456" s="31" t="s">
        <v>34</v>
      </c>
      <c r="D456" s="29" t="s">
        <v>57</v>
      </c>
      <c r="E456" s="29" t="n">
        <v>80</v>
      </c>
      <c r="F456" s="29" t="n">
        <v>2.6</v>
      </c>
      <c r="G456" s="29" t="n">
        <v>0.4</v>
      </c>
      <c r="H456" s="29" t="n">
        <v>17</v>
      </c>
      <c r="I456" s="29" t="n">
        <v>81.6</v>
      </c>
      <c r="J456" s="30" t="n">
        <v>36</v>
      </c>
    </row>
    <row r="457" customFormat="false" ht="15" hidden="false" customHeight="false" outlineLevel="0" collapsed="false">
      <c r="A457" s="26"/>
      <c r="B457" s="27"/>
      <c r="C457" s="32"/>
      <c r="D457" s="51"/>
      <c r="E457" s="51"/>
      <c r="F457" s="51"/>
      <c r="G457" s="51"/>
      <c r="H457" s="51"/>
      <c r="I457" s="51"/>
      <c r="J457" s="52"/>
    </row>
    <row r="458" customFormat="false" ht="15" hidden="false" customHeight="false" outlineLevel="0" collapsed="false">
      <c r="A458" s="26"/>
      <c r="B458" s="27"/>
      <c r="C458" s="32"/>
      <c r="D458" s="51"/>
      <c r="E458" s="51"/>
      <c r="F458" s="51"/>
      <c r="G458" s="51"/>
      <c r="H458" s="51"/>
      <c r="I458" s="51"/>
      <c r="J458" s="52"/>
    </row>
    <row r="459" customFormat="false" ht="15" hidden="false" customHeight="false" outlineLevel="0" collapsed="false">
      <c r="A459" s="34"/>
      <c r="B459" s="35"/>
      <c r="C459" s="36" t="s">
        <v>38</v>
      </c>
      <c r="D459" s="66"/>
      <c r="E459" s="66" t="n">
        <f aca="false">SUM(E450:E458)</f>
        <v>730</v>
      </c>
      <c r="F459" s="66" t="n">
        <f aca="false">SUM(F450:F458)</f>
        <v>20.82</v>
      </c>
      <c r="G459" s="66" t="n">
        <f aca="false">SUM(G450:G458)</f>
        <v>12.61</v>
      </c>
      <c r="H459" s="66" t="n">
        <f aca="false">SUM(H450:H458)</f>
        <v>85.66</v>
      </c>
      <c r="I459" s="66" t="n">
        <f aca="false">SUM(I450:I458)</f>
        <v>623.6</v>
      </c>
      <c r="J459" s="67"/>
    </row>
    <row r="460" customFormat="false" ht="15" hidden="false" customHeight="false" outlineLevel="0" collapsed="false">
      <c r="A460" s="40" t="n">
        <f aca="false">A437</f>
        <v>4</v>
      </c>
      <c r="B460" s="41" t="s">
        <v>58</v>
      </c>
      <c r="C460" s="42" t="s">
        <v>59</v>
      </c>
      <c r="D460" s="51"/>
      <c r="E460" s="51"/>
      <c r="F460" s="51"/>
      <c r="G460" s="51"/>
      <c r="H460" s="51"/>
      <c r="I460" s="51"/>
      <c r="J460" s="52"/>
    </row>
    <row r="461" customFormat="false" ht="15" hidden="false" customHeight="false" outlineLevel="0" collapsed="false">
      <c r="A461" s="26"/>
      <c r="B461" s="27"/>
      <c r="C461" s="42" t="s">
        <v>41</v>
      </c>
      <c r="D461" s="51"/>
      <c r="E461" s="51"/>
      <c r="F461" s="51"/>
      <c r="G461" s="51"/>
      <c r="H461" s="51"/>
      <c r="I461" s="51"/>
      <c r="J461" s="52"/>
    </row>
    <row r="462" customFormat="false" ht="15" hidden="false" customHeight="false" outlineLevel="0" collapsed="false">
      <c r="A462" s="26"/>
      <c r="B462" s="27"/>
      <c r="C462" s="32"/>
      <c r="D462" s="51"/>
      <c r="E462" s="51"/>
      <c r="F462" s="51"/>
      <c r="G462" s="51"/>
      <c r="H462" s="51"/>
      <c r="I462" s="51"/>
      <c r="J462" s="52"/>
    </row>
    <row r="463" customFormat="false" ht="15" hidden="false" customHeight="false" outlineLevel="0" collapsed="false">
      <c r="A463" s="26"/>
      <c r="B463" s="27"/>
      <c r="C463" s="32"/>
      <c r="D463" s="51"/>
      <c r="E463" s="51"/>
      <c r="F463" s="51"/>
      <c r="G463" s="51"/>
      <c r="H463" s="51"/>
      <c r="I463" s="51"/>
      <c r="J463" s="52"/>
    </row>
    <row r="464" customFormat="false" ht="15" hidden="false" customHeight="false" outlineLevel="0" collapsed="false">
      <c r="A464" s="34"/>
      <c r="B464" s="35"/>
      <c r="C464" s="36" t="s">
        <v>38</v>
      </c>
      <c r="D464" s="66"/>
      <c r="E464" s="66" t="n">
        <f aca="false">SUM(E460:E463)</f>
        <v>0</v>
      </c>
      <c r="F464" s="66" t="n">
        <f aca="false">SUM(F460:F463)</f>
        <v>0</v>
      </c>
      <c r="G464" s="66" t="n">
        <f aca="false">SUM(G460:G463)</f>
        <v>0</v>
      </c>
      <c r="H464" s="66" t="n">
        <f aca="false">SUM(H460:H463)</f>
        <v>0</v>
      </c>
      <c r="I464" s="66" t="n">
        <f aca="false">SUM(I460:I463)</f>
        <v>0</v>
      </c>
      <c r="J464" s="67"/>
    </row>
    <row r="465" customFormat="false" ht="51" hidden="false" customHeight="false" outlineLevel="0" collapsed="false">
      <c r="A465" s="40" t="n">
        <f aca="false">A437</f>
        <v>4</v>
      </c>
      <c r="B465" s="41" t="s">
        <v>60</v>
      </c>
      <c r="C465" s="31" t="s">
        <v>27</v>
      </c>
      <c r="D465" s="83" t="s">
        <v>96</v>
      </c>
      <c r="E465" s="83" t="s">
        <v>97</v>
      </c>
      <c r="F465" s="51" t="n">
        <v>24.7</v>
      </c>
      <c r="G465" s="51" t="n">
        <v>13.3</v>
      </c>
      <c r="H465" s="51" t="n">
        <v>16.5</v>
      </c>
      <c r="I465" s="51" t="n">
        <v>145.08</v>
      </c>
      <c r="J465" s="52" t="n">
        <v>8</v>
      </c>
    </row>
    <row r="466" customFormat="false" ht="15" hidden="false" customHeight="false" outlineLevel="0" collapsed="false">
      <c r="A466" s="26"/>
      <c r="B466" s="27"/>
      <c r="C466" s="31" t="s">
        <v>54</v>
      </c>
      <c r="D466" s="51"/>
      <c r="E466" s="51"/>
      <c r="F466" s="51"/>
      <c r="G466" s="51"/>
      <c r="H466" s="51"/>
      <c r="I466" s="51"/>
      <c r="J466" s="52"/>
    </row>
    <row r="467" customFormat="false" ht="25.5" hidden="false" customHeight="false" outlineLevel="0" collapsed="false">
      <c r="A467" s="26"/>
      <c r="B467" s="27"/>
      <c r="C467" s="88" t="s">
        <v>32</v>
      </c>
      <c r="D467" s="30" t="s">
        <v>65</v>
      </c>
      <c r="E467" s="30" t="n">
        <v>200</v>
      </c>
      <c r="F467" s="30" t="n">
        <v>0.1</v>
      </c>
      <c r="G467" s="30" t="n">
        <v>0</v>
      </c>
      <c r="H467" s="30" t="n">
        <v>9.9</v>
      </c>
      <c r="I467" s="30" t="n">
        <v>39.9</v>
      </c>
      <c r="J467" s="30" t="n">
        <v>51</v>
      </c>
    </row>
    <row r="468" customFormat="false" ht="25.5" hidden="false" customHeight="false" outlineLevel="0" collapsed="false">
      <c r="A468" s="26"/>
      <c r="B468" s="27"/>
      <c r="C468" s="31" t="s">
        <v>34</v>
      </c>
      <c r="D468" s="29" t="s">
        <v>57</v>
      </c>
      <c r="E468" s="29" t="n">
        <v>80</v>
      </c>
      <c r="F468" s="29" t="n">
        <v>2.6</v>
      </c>
      <c r="G468" s="29" t="n">
        <v>0.4</v>
      </c>
      <c r="H468" s="29" t="n">
        <v>17</v>
      </c>
      <c r="I468" s="29" t="n">
        <v>81.6</v>
      </c>
      <c r="J468" s="30" t="n">
        <v>36</v>
      </c>
    </row>
    <row r="469" customFormat="false" ht="25.5" hidden="false" customHeight="false" outlineLevel="0" collapsed="false">
      <c r="A469" s="26"/>
      <c r="B469" s="27"/>
      <c r="C469" s="84" t="s">
        <v>63</v>
      </c>
      <c r="D469" s="29" t="s">
        <v>64</v>
      </c>
      <c r="E469" s="29" t="s">
        <v>29</v>
      </c>
      <c r="F469" s="29" t="n">
        <v>18</v>
      </c>
      <c r="G469" s="29" t="n">
        <v>9</v>
      </c>
      <c r="H469" s="29" t="n">
        <v>3</v>
      </c>
      <c r="I469" s="29" t="n">
        <v>164.3</v>
      </c>
      <c r="J469" s="30" t="n">
        <v>40</v>
      </c>
    </row>
    <row r="470" customFormat="false" ht="38.25" hidden="false" customHeight="false" outlineLevel="0" collapsed="false">
      <c r="A470" s="26"/>
      <c r="B470" s="27"/>
      <c r="C470" s="28" t="s">
        <v>30</v>
      </c>
      <c r="D470" s="29" t="s">
        <v>31</v>
      </c>
      <c r="E470" s="29" t="n">
        <v>10</v>
      </c>
      <c r="F470" s="29" t="n">
        <v>0.4</v>
      </c>
      <c r="G470" s="29" t="n">
        <v>62.5</v>
      </c>
      <c r="H470" s="29" t="n">
        <v>0.8</v>
      </c>
      <c r="I470" s="29" t="n">
        <v>70</v>
      </c>
      <c r="J470" s="30" t="n">
        <v>50</v>
      </c>
    </row>
    <row r="471" customFormat="false" ht="15" hidden="false" customHeight="false" outlineLevel="0" collapsed="false">
      <c r="A471" s="34"/>
      <c r="B471" s="35"/>
      <c r="C471" s="36" t="s">
        <v>38</v>
      </c>
      <c r="D471" s="66"/>
      <c r="E471" s="66" t="n">
        <f aca="false">SUM(E465:E470)</f>
        <v>290</v>
      </c>
      <c r="F471" s="66" t="n">
        <f aca="false">SUM(F465:F470)</f>
        <v>45.8</v>
      </c>
      <c r="G471" s="66" t="n">
        <f aca="false">SUM(G465:G470)</f>
        <v>85.2</v>
      </c>
      <c r="H471" s="66" t="n">
        <f aca="false">SUM(H465:H470)</f>
        <v>47.2</v>
      </c>
      <c r="I471" s="66" t="n">
        <f aca="false">SUM(I465:I470)</f>
        <v>500.88</v>
      </c>
      <c r="J471" s="67"/>
    </row>
    <row r="472" customFormat="false" ht="15" hidden="false" customHeight="false" outlineLevel="0" collapsed="false">
      <c r="A472" s="40" t="n">
        <f aca="false">A437</f>
        <v>4</v>
      </c>
      <c r="B472" s="41" t="s">
        <v>67</v>
      </c>
      <c r="C472" s="85" t="s">
        <v>68</v>
      </c>
      <c r="D472" s="63" t="s">
        <v>69</v>
      </c>
      <c r="E472" s="63" t="n">
        <v>200</v>
      </c>
      <c r="F472" s="63" t="n">
        <v>12</v>
      </c>
      <c r="G472" s="63" t="n">
        <v>2</v>
      </c>
      <c r="H472" s="64" t="n">
        <v>8.4</v>
      </c>
      <c r="I472" s="63" t="n">
        <v>80</v>
      </c>
      <c r="J472" s="63" t="n">
        <v>58</v>
      </c>
    </row>
    <row r="473" customFormat="false" ht="15" hidden="false" customHeight="false" outlineLevel="0" collapsed="false">
      <c r="A473" s="26"/>
      <c r="B473" s="27"/>
      <c r="C473" s="62" t="s">
        <v>36</v>
      </c>
      <c r="D473" s="63" t="s">
        <v>70</v>
      </c>
      <c r="E473" s="63" t="n">
        <v>100</v>
      </c>
      <c r="F473" s="63" t="n">
        <v>0.6</v>
      </c>
      <c r="G473" s="63" t="n">
        <v>0.6</v>
      </c>
      <c r="H473" s="64" t="n">
        <v>14.3</v>
      </c>
      <c r="I473" s="63" t="n">
        <v>68.6</v>
      </c>
      <c r="J473" s="63" t="n">
        <v>60</v>
      </c>
    </row>
    <row r="474" customFormat="false" ht="15" hidden="false" customHeight="false" outlineLevel="0" collapsed="false">
      <c r="A474" s="26"/>
      <c r="B474" s="27"/>
      <c r="C474" s="42" t="s">
        <v>41</v>
      </c>
      <c r="D474" s="51"/>
      <c r="E474" s="51"/>
      <c r="F474" s="51"/>
      <c r="G474" s="51"/>
      <c r="H474" s="51"/>
      <c r="I474" s="51"/>
      <c r="J474" s="52"/>
    </row>
    <row r="475" customFormat="false" ht="15" hidden="false" customHeight="false" outlineLevel="0" collapsed="false">
      <c r="A475" s="26"/>
      <c r="B475" s="27"/>
      <c r="C475" s="42"/>
      <c r="D475" s="51"/>
      <c r="E475" s="51"/>
      <c r="F475" s="51"/>
      <c r="G475" s="51"/>
      <c r="H475" s="51"/>
      <c r="I475" s="51"/>
      <c r="J475" s="52"/>
    </row>
    <row r="476" customFormat="false" ht="15" hidden="false" customHeight="false" outlineLevel="0" collapsed="false">
      <c r="A476" s="26"/>
      <c r="B476" s="27"/>
      <c r="C476" s="32"/>
      <c r="D476" s="51"/>
      <c r="E476" s="51"/>
      <c r="F476" s="51"/>
      <c r="G476" s="51"/>
      <c r="H476" s="51"/>
      <c r="I476" s="51"/>
      <c r="J476" s="52"/>
    </row>
    <row r="477" customFormat="false" ht="15" hidden="false" customHeight="false" outlineLevel="0" collapsed="false">
      <c r="A477" s="26"/>
      <c r="B477" s="27"/>
      <c r="C477" s="32"/>
      <c r="D477" s="51"/>
      <c r="E477" s="51"/>
      <c r="F477" s="51"/>
      <c r="G477" s="51"/>
      <c r="H477" s="51"/>
      <c r="I477" s="51"/>
      <c r="J477" s="52"/>
    </row>
    <row r="478" customFormat="false" ht="15" hidden="false" customHeight="false" outlineLevel="0" collapsed="false">
      <c r="A478" s="34"/>
      <c r="B478" s="35"/>
      <c r="C478" s="65" t="s">
        <v>38</v>
      </c>
      <c r="D478" s="66"/>
      <c r="E478" s="66" t="n">
        <f aca="false">SUM(E472:E477)</f>
        <v>300</v>
      </c>
      <c r="F478" s="66" t="n">
        <f aca="false">SUM(F472:F477)</f>
        <v>12.6</v>
      </c>
      <c r="G478" s="66" t="n">
        <f aca="false">SUM(G472:G477)</f>
        <v>2.6</v>
      </c>
      <c r="H478" s="66" t="n">
        <f aca="false">SUM(H472:H477)</f>
        <v>22.7</v>
      </c>
      <c r="I478" s="66" t="n">
        <f aca="false">SUM(I472:I477)</f>
        <v>148.6</v>
      </c>
      <c r="J478" s="67"/>
    </row>
    <row r="479" customFormat="false" ht="15.75" hidden="false" customHeight="true" outlineLevel="0" collapsed="false">
      <c r="A479" s="69" t="n">
        <f aca="false">A437</f>
        <v>4</v>
      </c>
      <c r="B479" s="87" t="s">
        <v>72</v>
      </c>
      <c r="C479" s="87"/>
      <c r="D479" s="72"/>
      <c r="E479" s="72" t="n">
        <f aca="false">E444+E449+E459+E464+E471+E478</f>
        <v>2240</v>
      </c>
      <c r="F479" s="72" t="n">
        <f aca="false">F444+F449+F459+F464+F471+F478</f>
        <v>105.58</v>
      </c>
      <c r="G479" s="72" t="n">
        <f aca="false">G444+G449+G459+G464+G471+G478</f>
        <v>179.57</v>
      </c>
      <c r="H479" s="72" t="n">
        <f aca="false">H444+H449+H459+H464+H471+H478</f>
        <v>338.04</v>
      </c>
      <c r="I479" s="72" t="n">
        <f aca="false">I444+I449+I459+I464+I471+I478</f>
        <v>2064.38</v>
      </c>
      <c r="J479" s="73"/>
    </row>
    <row r="480" customFormat="false" ht="15" hidden="false" customHeight="false" outlineLevel="0" collapsed="false">
      <c r="A480" s="18" t="n">
        <v>5</v>
      </c>
      <c r="B480" s="19" t="s">
        <v>26</v>
      </c>
      <c r="C480" s="20" t="s">
        <v>27</v>
      </c>
      <c r="D480" s="63" t="s">
        <v>28</v>
      </c>
      <c r="E480" s="63" t="s">
        <v>29</v>
      </c>
      <c r="F480" s="63" t="n">
        <v>9.7</v>
      </c>
      <c r="G480" s="63" t="n">
        <v>8.3</v>
      </c>
      <c r="H480" s="64" t="n">
        <v>36.8</v>
      </c>
      <c r="I480" s="63" t="n">
        <v>212</v>
      </c>
      <c r="J480" s="63" t="n">
        <v>23</v>
      </c>
    </row>
    <row r="481" customFormat="false" ht="38.25" hidden="false" customHeight="false" outlineLevel="0" collapsed="false">
      <c r="A481" s="26"/>
      <c r="B481" s="27"/>
      <c r="C481" s="28" t="s">
        <v>30</v>
      </c>
      <c r="D481" s="29" t="s">
        <v>31</v>
      </c>
      <c r="E481" s="29" t="n">
        <v>10</v>
      </c>
      <c r="F481" s="29" t="n">
        <v>0.4</v>
      </c>
      <c r="G481" s="29" t="n">
        <v>62.5</v>
      </c>
      <c r="H481" s="29" t="n">
        <v>0.8</v>
      </c>
      <c r="I481" s="29" t="n">
        <v>70</v>
      </c>
      <c r="J481" s="30" t="n">
        <v>50</v>
      </c>
    </row>
    <row r="482" customFormat="false" ht="25.5" hidden="false" customHeight="false" outlineLevel="0" collapsed="false">
      <c r="A482" s="26"/>
      <c r="B482" s="27"/>
      <c r="C482" s="88" t="s">
        <v>32</v>
      </c>
      <c r="D482" s="30" t="s">
        <v>65</v>
      </c>
      <c r="E482" s="30" t="n">
        <v>200</v>
      </c>
      <c r="F482" s="30" t="n">
        <v>0.1</v>
      </c>
      <c r="G482" s="30" t="n">
        <v>0</v>
      </c>
      <c r="H482" s="30" t="n">
        <v>9.9</v>
      </c>
      <c r="I482" s="30" t="n">
        <v>39.9</v>
      </c>
      <c r="J482" s="30" t="n">
        <v>51</v>
      </c>
    </row>
    <row r="483" customFormat="false" ht="38.25" hidden="false" customHeight="false" outlineLevel="0" collapsed="false">
      <c r="A483" s="26"/>
      <c r="B483" s="27"/>
      <c r="C483" s="89" t="s">
        <v>34</v>
      </c>
      <c r="D483" s="29" t="s">
        <v>35</v>
      </c>
      <c r="E483" s="29" t="n">
        <v>120</v>
      </c>
      <c r="F483" s="29" t="n">
        <v>3.1</v>
      </c>
      <c r="G483" s="29" t="n">
        <v>0.2</v>
      </c>
      <c r="H483" s="29" t="n">
        <v>20.1</v>
      </c>
      <c r="I483" s="29" t="n">
        <v>94.7</v>
      </c>
      <c r="J483" s="30" t="n">
        <v>37</v>
      </c>
    </row>
    <row r="484" customFormat="false" ht="15" hidden="false" customHeight="false" outlineLevel="0" collapsed="false">
      <c r="A484" s="26"/>
      <c r="B484" s="27"/>
      <c r="C484" s="31" t="s">
        <v>36</v>
      </c>
      <c r="D484" s="29" t="s">
        <v>37</v>
      </c>
      <c r="E484" s="29" t="n">
        <v>100</v>
      </c>
      <c r="F484" s="29" t="n">
        <v>1.4</v>
      </c>
      <c r="G484" s="29" t="n">
        <v>0.3</v>
      </c>
      <c r="H484" s="29" t="n">
        <v>8.1</v>
      </c>
      <c r="I484" s="29" t="n">
        <v>34.2</v>
      </c>
      <c r="J484" s="30" t="n">
        <v>61</v>
      </c>
    </row>
    <row r="485" customFormat="false" ht="15" hidden="false" customHeight="false" outlineLevel="0" collapsed="false">
      <c r="A485" s="26"/>
      <c r="B485" s="27"/>
      <c r="C485" s="28" t="s">
        <v>74</v>
      </c>
      <c r="D485" s="29" t="s">
        <v>75</v>
      </c>
      <c r="E485" s="29" t="n">
        <v>24</v>
      </c>
      <c r="F485" s="29" t="n">
        <v>4.3</v>
      </c>
      <c r="G485" s="29" t="n">
        <v>5.4</v>
      </c>
      <c r="H485" s="29" t="n">
        <v>0</v>
      </c>
      <c r="I485" s="29" t="n">
        <v>67.4</v>
      </c>
      <c r="J485" s="30" t="n">
        <v>48</v>
      </c>
    </row>
    <row r="486" customFormat="false" ht="15" hidden="false" customHeight="false" outlineLevel="0" collapsed="false">
      <c r="A486" s="26"/>
      <c r="B486" s="27"/>
      <c r="C486" s="32"/>
      <c r="D486" s="51"/>
      <c r="E486" s="51"/>
      <c r="F486" s="51"/>
      <c r="G486" s="51"/>
      <c r="H486" s="51"/>
      <c r="I486" s="51"/>
      <c r="J486" s="52"/>
    </row>
    <row r="487" customFormat="false" ht="15" hidden="false" customHeight="false" outlineLevel="0" collapsed="false">
      <c r="A487" s="34"/>
      <c r="B487" s="35"/>
      <c r="C487" s="36" t="s">
        <v>38</v>
      </c>
      <c r="D487" s="66"/>
      <c r="E487" s="66" t="n">
        <f aca="false">SUM(E480:E486)</f>
        <v>454</v>
      </c>
      <c r="F487" s="66" t="n">
        <f aca="false">SUM(F480:F486)</f>
        <v>19</v>
      </c>
      <c r="G487" s="66" t="n">
        <f aca="false">SUM(G480:G486)</f>
        <v>76.7</v>
      </c>
      <c r="H487" s="66" t="n">
        <f aca="false">SUM(H480:H486)</f>
        <v>75.7</v>
      </c>
      <c r="I487" s="66" t="n">
        <f aca="false">SUM(I480:I486)</f>
        <v>518.2</v>
      </c>
      <c r="J487" s="67"/>
    </row>
    <row r="488" customFormat="false" ht="15" hidden="false" customHeight="false" outlineLevel="0" collapsed="false">
      <c r="A488" s="40" t="n">
        <f aca="false">A480</f>
        <v>5</v>
      </c>
      <c r="B488" s="41" t="s">
        <v>39</v>
      </c>
      <c r="C488" s="78" t="s">
        <v>36</v>
      </c>
      <c r="D488" s="29" t="s">
        <v>40</v>
      </c>
      <c r="E488" s="29" t="n">
        <v>100</v>
      </c>
      <c r="F488" s="29" t="n">
        <v>1.4</v>
      </c>
      <c r="G488" s="29" t="n">
        <v>0.3</v>
      </c>
      <c r="H488" s="29" t="n">
        <v>12.1</v>
      </c>
      <c r="I488" s="29" t="n">
        <v>64.2</v>
      </c>
      <c r="J488" s="30" t="n">
        <v>62</v>
      </c>
    </row>
    <row r="489" customFormat="false" ht="38.25" hidden="false" customHeight="false" outlineLevel="0" collapsed="false">
      <c r="A489" s="26"/>
      <c r="B489" s="27"/>
      <c r="C489" s="89" t="s">
        <v>34</v>
      </c>
      <c r="D489" s="29" t="s">
        <v>35</v>
      </c>
      <c r="E489" s="29" t="n">
        <v>120</v>
      </c>
      <c r="F489" s="29" t="n">
        <v>3.1</v>
      </c>
      <c r="G489" s="29" t="n">
        <v>0.2</v>
      </c>
      <c r="H489" s="29" t="n">
        <v>20.1</v>
      </c>
      <c r="I489" s="29" t="n">
        <v>94.7</v>
      </c>
      <c r="J489" s="30" t="n">
        <v>37</v>
      </c>
    </row>
    <row r="490" customFormat="false" ht="38.25" hidden="false" customHeight="false" outlineLevel="0" collapsed="false">
      <c r="A490" s="26"/>
      <c r="B490" s="27"/>
      <c r="C490" s="89" t="s">
        <v>76</v>
      </c>
      <c r="D490" s="29" t="s">
        <v>149</v>
      </c>
      <c r="E490" s="29" t="s">
        <v>133</v>
      </c>
      <c r="F490" s="29" t="n">
        <v>20.44</v>
      </c>
      <c r="G490" s="29" t="n">
        <v>20</v>
      </c>
      <c r="H490" s="29" t="n">
        <v>29.6</v>
      </c>
      <c r="I490" s="29" t="n">
        <v>325</v>
      </c>
      <c r="J490" s="30" t="n">
        <v>41</v>
      </c>
    </row>
    <row r="491" customFormat="false" ht="38.25" hidden="false" customHeight="false" outlineLevel="0" collapsed="false">
      <c r="A491" s="26"/>
      <c r="B491" s="27"/>
      <c r="C491" s="79" t="s">
        <v>41</v>
      </c>
      <c r="D491" s="29" t="s">
        <v>95</v>
      </c>
      <c r="E491" s="29" t="n">
        <v>200</v>
      </c>
      <c r="F491" s="29" t="n">
        <v>4</v>
      </c>
      <c r="G491" s="29" t="n">
        <v>0.06</v>
      </c>
      <c r="H491" s="29" t="n">
        <v>35.2</v>
      </c>
      <c r="I491" s="29" t="n">
        <v>110</v>
      </c>
      <c r="J491" s="30" t="n">
        <v>53</v>
      </c>
    </row>
    <row r="492" customFormat="false" ht="15" hidden="false" customHeight="false" outlineLevel="0" collapsed="false">
      <c r="A492" s="34"/>
      <c r="B492" s="35"/>
      <c r="C492" s="36" t="s">
        <v>38</v>
      </c>
      <c r="D492" s="66"/>
      <c r="E492" s="66" t="n">
        <f aca="false">SUM(E488:E491)</f>
        <v>420</v>
      </c>
      <c r="F492" s="66" t="n">
        <f aca="false">SUM(F488:F491)</f>
        <v>28.94</v>
      </c>
      <c r="G492" s="66" t="n">
        <f aca="false">SUM(G488:G491)</f>
        <v>20.56</v>
      </c>
      <c r="H492" s="66" t="n">
        <f aca="false">SUM(H488:H491)</f>
        <v>97</v>
      </c>
      <c r="I492" s="66" t="n">
        <f aca="false">SUM(I488:I491)</f>
        <v>593.9</v>
      </c>
      <c r="J492" s="67"/>
    </row>
    <row r="493" customFormat="false" ht="15" hidden="false" customHeight="false" outlineLevel="0" collapsed="false">
      <c r="A493" s="40" t="n">
        <f aca="false">A480</f>
        <v>5</v>
      </c>
      <c r="B493" s="41" t="s">
        <v>46</v>
      </c>
      <c r="C493" s="81" t="s">
        <v>47</v>
      </c>
      <c r="D493" s="63" t="s">
        <v>48</v>
      </c>
      <c r="E493" s="63" t="n">
        <v>100</v>
      </c>
      <c r="F493" s="63" t="n">
        <v>1.16</v>
      </c>
      <c r="G493" s="63" t="n">
        <v>8.3</v>
      </c>
      <c r="H493" s="64" t="n">
        <v>14.6</v>
      </c>
      <c r="I493" s="63" t="n">
        <v>98.8</v>
      </c>
      <c r="J493" s="63" t="n">
        <v>35</v>
      </c>
    </row>
    <row r="494" customFormat="false" ht="25.5" hidden="false" customHeight="false" outlineLevel="0" collapsed="false">
      <c r="A494" s="26"/>
      <c r="B494" s="27"/>
      <c r="C494" s="54" t="s">
        <v>79</v>
      </c>
      <c r="D494" s="29" t="s">
        <v>139</v>
      </c>
      <c r="E494" s="29" t="s">
        <v>51</v>
      </c>
      <c r="F494" s="29" t="n">
        <v>9.1</v>
      </c>
      <c r="G494" s="29" t="n">
        <v>10.5</v>
      </c>
      <c r="H494" s="29" t="n">
        <v>15.9</v>
      </c>
      <c r="I494" s="29" t="n">
        <v>194.9</v>
      </c>
      <c r="J494" s="30" t="n">
        <v>1</v>
      </c>
    </row>
    <row r="495" customFormat="false" ht="25.5" hidden="false" customHeight="false" outlineLevel="0" collapsed="false">
      <c r="A495" s="26"/>
      <c r="B495" s="27"/>
      <c r="C495" s="31" t="s">
        <v>52</v>
      </c>
      <c r="D495" s="83" t="s">
        <v>150</v>
      </c>
      <c r="E495" s="83" t="s">
        <v>29</v>
      </c>
      <c r="F495" s="51" t="n">
        <v>12</v>
      </c>
      <c r="G495" s="51" t="n">
        <v>11.4</v>
      </c>
      <c r="H495" s="51" t="n">
        <v>59.1</v>
      </c>
      <c r="I495" s="51" t="n">
        <v>393.1</v>
      </c>
      <c r="J495" s="52" t="n">
        <v>22</v>
      </c>
    </row>
    <row r="496" customFormat="false" ht="25.5" hidden="false" customHeight="false" outlineLevel="0" collapsed="false">
      <c r="A496" s="26"/>
      <c r="B496" s="27"/>
      <c r="C496" s="31" t="s">
        <v>54</v>
      </c>
      <c r="D496" s="29" t="s">
        <v>110</v>
      </c>
      <c r="E496" s="29" t="n">
        <v>100</v>
      </c>
      <c r="F496" s="29" t="n">
        <v>10</v>
      </c>
      <c r="G496" s="29" t="n">
        <v>15.3</v>
      </c>
      <c r="H496" s="29" t="n">
        <v>5.5</v>
      </c>
      <c r="I496" s="29" t="n">
        <v>132.4</v>
      </c>
      <c r="J496" s="30" t="n">
        <v>25</v>
      </c>
    </row>
    <row r="497" customFormat="false" ht="15" hidden="false" customHeight="false" outlineLevel="0" collapsed="false">
      <c r="A497" s="26"/>
      <c r="B497" s="27"/>
      <c r="C497" s="152" t="s">
        <v>41</v>
      </c>
      <c r="D497" s="153" t="s">
        <v>55</v>
      </c>
      <c r="E497" s="51" t="n">
        <v>200</v>
      </c>
      <c r="F497" s="51" t="n">
        <v>0.8</v>
      </c>
      <c r="G497" s="51" t="n">
        <v>0</v>
      </c>
      <c r="H497" s="51" t="n">
        <v>23</v>
      </c>
      <c r="I497" s="51" t="n">
        <v>94</v>
      </c>
      <c r="J497" s="52" t="n">
        <v>57</v>
      </c>
    </row>
    <row r="498" customFormat="false" ht="15" hidden="false" customHeight="false" outlineLevel="0" collapsed="false">
      <c r="A498" s="26"/>
      <c r="B498" s="27"/>
      <c r="C498" s="31" t="s">
        <v>56</v>
      </c>
      <c r="D498" s="51"/>
      <c r="E498" s="51"/>
      <c r="F498" s="51"/>
      <c r="G498" s="51"/>
      <c r="H498" s="51"/>
      <c r="I498" s="51"/>
      <c r="J498" s="52"/>
    </row>
    <row r="499" customFormat="false" ht="25.5" hidden="false" customHeight="false" outlineLevel="0" collapsed="false">
      <c r="A499" s="26"/>
      <c r="B499" s="27"/>
      <c r="C499" s="31" t="s">
        <v>34</v>
      </c>
      <c r="D499" s="29" t="s">
        <v>57</v>
      </c>
      <c r="E499" s="29" t="n">
        <v>80</v>
      </c>
      <c r="F499" s="29" t="n">
        <v>2.6</v>
      </c>
      <c r="G499" s="29" t="n">
        <v>0.4</v>
      </c>
      <c r="H499" s="29" t="n">
        <v>17</v>
      </c>
      <c r="I499" s="29" t="n">
        <v>81.6</v>
      </c>
      <c r="J499" s="30" t="n">
        <v>36</v>
      </c>
    </row>
    <row r="500" customFormat="false" ht="15" hidden="false" customHeight="false" outlineLevel="0" collapsed="false">
      <c r="A500" s="26"/>
      <c r="B500" s="27"/>
      <c r="C500" s="32"/>
      <c r="D500" s="51"/>
      <c r="E500" s="51"/>
      <c r="F500" s="51"/>
      <c r="G500" s="51"/>
      <c r="H500" s="51"/>
      <c r="I500" s="51"/>
      <c r="J500" s="52"/>
    </row>
    <row r="501" customFormat="false" ht="15" hidden="false" customHeight="false" outlineLevel="0" collapsed="false">
      <c r="A501" s="26"/>
      <c r="B501" s="27"/>
      <c r="C501" s="32"/>
      <c r="D501" s="51"/>
      <c r="E501" s="51"/>
      <c r="F501" s="51"/>
      <c r="G501" s="51"/>
      <c r="H501" s="51"/>
      <c r="I501" s="51"/>
      <c r="J501" s="52"/>
    </row>
    <row r="502" customFormat="false" ht="15" hidden="false" customHeight="false" outlineLevel="0" collapsed="false">
      <c r="A502" s="34"/>
      <c r="B502" s="35"/>
      <c r="C502" s="36" t="s">
        <v>38</v>
      </c>
      <c r="D502" s="66"/>
      <c r="E502" s="66" t="n">
        <f aca="false">SUM(E493:E501)</f>
        <v>480</v>
      </c>
      <c r="F502" s="66" t="n">
        <f aca="false">SUM(F493:F501)</f>
        <v>35.66</v>
      </c>
      <c r="G502" s="66" t="n">
        <f aca="false">SUM(G493:G501)</f>
        <v>45.9</v>
      </c>
      <c r="H502" s="66" t="n">
        <f aca="false">SUM(H493:H501)</f>
        <v>135.1</v>
      </c>
      <c r="I502" s="66" t="n">
        <f aca="false">SUM(I493:I501)</f>
        <v>994.8</v>
      </c>
      <c r="J502" s="67"/>
    </row>
    <row r="503" customFormat="false" ht="15" hidden="false" customHeight="false" outlineLevel="0" collapsed="false">
      <c r="A503" s="40" t="n">
        <f aca="false">A480</f>
        <v>5</v>
      </c>
      <c r="B503" s="41" t="s">
        <v>58</v>
      </c>
      <c r="C503" s="42" t="s">
        <v>59</v>
      </c>
      <c r="D503" s="51"/>
      <c r="E503" s="51"/>
      <c r="F503" s="51"/>
      <c r="G503" s="51"/>
      <c r="H503" s="51"/>
      <c r="I503" s="51"/>
      <c r="J503" s="52"/>
    </row>
    <row r="504" customFormat="false" ht="15" hidden="false" customHeight="false" outlineLevel="0" collapsed="false">
      <c r="A504" s="26"/>
      <c r="B504" s="27"/>
      <c r="C504" s="42" t="s">
        <v>41</v>
      </c>
      <c r="D504" s="51"/>
      <c r="E504" s="51"/>
      <c r="F504" s="51"/>
      <c r="G504" s="51"/>
      <c r="H504" s="51"/>
      <c r="I504" s="51"/>
      <c r="J504" s="52"/>
    </row>
    <row r="505" customFormat="false" ht="15" hidden="false" customHeight="false" outlineLevel="0" collapsed="false">
      <c r="A505" s="26"/>
      <c r="B505" s="27"/>
      <c r="C505" s="32"/>
      <c r="D505" s="51"/>
      <c r="E505" s="51"/>
      <c r="F505" s="51"/>
      <c r="G505" s="51"/>
      <c r="H505" s="51"/>
      <c r="I505" s="51"/>
      <c r="J505" s="52"/>
    </row>
    <row r="506" customFormat="false" ht="15" hidden="false" customHeight="false" outlineLevel="0" collapsed="false">
      <c r="A506" s="26"/>
      <c r="B506" s="27"/>
      <c r="C506" s="32"/>
      <c r="D506" s="51"/>
      <c r="E506" s="51"/>
      <c r="F506" s="51"/>
      <c r="G506" s="51"/>
      <c r="H506" s="51"/>
      <c r="I506" s="51"/>
      <c r="J506" s="52"/>
    </row>
    <row r="507" customFormat="false" ht="15" hidden="false" customHeight="false" outlineLevel="0" collapsed="false">
      <c r="A507" s="34"/>
      <c r="B507" s="35"/>
      <c r="C507" s="36" t="s">
        <v>38</v>
      </c>
      <c r="D507" s="66"/>
      <c r="E507" s="66" t="n">
        <f aca="false">SUM(E503:E506)</f>
        <v>0</v>
      </c>
      <c r="F507" s="66" t="n">
        <f aca="false">SUM(F503:F506)</f>
        <v>0</v>
      </c>
      <c r="G507" s="66" t="n">
        <f aca="false">SUM(G503:G506)</f>
        <v>0</v>
      </c>
      <c r="H507" s="66" t="n">
        <f aca="false">SUM(H503:H506)</f>
        <v>0</v>
      </c>
      <c r="I507" s="66" t="n">
        <f aca="false">SUM(I503:I506)</f>
        <v>0</v>
      </c>
      <c r="J507" s="67"/>
    </row>
    <row r="508" customFormat="false" ht="25.5" hidden="false" customHeight="false" outlineLevel="0" collapsed="false">
      <c r="A508" s="40" t="n">
        <f aca="false">A480</f>
        <v>5</v>
      </c>
      <c r="B508" s="41" t="s">
        <v>60</v>
      </c>
      <c r="C508" s="54" t="s">
        <v>27</v>
      </c>
      <c r="D508" s="29" t="s">
        <v>151</v>
      </c>
      <c r="E508" s="29" t="s">
        <v>29</v>
      </c>
      <c r="F508" s="29" t="n">
        <v>5.8</v>
      </c>
      <c r="G508" s="29" t="n">
        <v>9.2</v>
      </c>
      <c r="H508" s="29" t="n">
        <v>42.6</v>
      </c>
      <c r="I508" s="29" t="n">
        <v>277.5</v>
      </c>
      <c r="J508" s="30" t="n">
        <v>21</v>
      </c>
    </row>
    <row r="509" customFormat="false" ht="38.25" hidden="false" customHeight="false" outlineLevel="0" collapsed="false">
      <c r="A509" s="26"/>
      <c r="B509" s="27"/>
      <c r="C509" s="54" t="s">
        <v>54</v>
      </c>
      <c r="D509" s="29" t="s">
        <v>113</v>
      </c>
      <c r="E509" s="29" t="n">
        <v>150</v>
      </c>
      <c r="F509" s="29" t="n">
        <v>13.7</v>
      </c>
      <c r="G509" s="29" t="n">
        <v>6.2</v>
      </c>
      <c r="H509" s="29" t="n">
        <v>4.4</v>
      </c>
      <c r="I509" s="29" t="n">
        <v>97.1</v>
      </c>
      <c r="J509" s="30" t="n">
        <v>72</v>
      </c>
    </row>
    <row r="510" customFormat="false" ht="25.5" hidden="false" customHeight="false" outlineLevel="0" collapsed="false">
      <c r="A510" s="26"/>
      <c r="B510" s="27"/>
      <c r="C510" s="84" t="s">
        <v>32</v>
      </c>
      <c r="D510" s="29" t="s">
        <v>86</v>
      </c>
      <c r="E510" s="29" t="n">
        <v>200</v>
      </c>
      <c r="F510" s="29" t="n">
        <v>1.64</v>
      </c>
      <c r="G510" s="29" t="n">
        <v>1.64</v>
      </c>
      <c r="H510" s="29" t="n">
        <v>2.38</v>
      </c>
      <c r="I510" s="29" t="n">
        <v>30</v>
      </c>
      <c r="J510" s="30" t="n">
        <v>52</v>
      </c>
    </row>
    <row r="511" customFormat="false" ht="25.5" hidden="false" customHeight="false" outlineLevel="0" collapsed="false">
      <c r="A511" s="26"/>
      <c r="B511" s="27"/>
      <c r="C511" s="31" t="s">
        <v>34</v>
      </c>
      <c r="D511" s="29" t="s">
        <v>57</v>
      </c>
      <c r="E511" s="29" t="n">
        <v>80</v>
      </c>
      <c r="F511" s="29" t="n">
        <v>2.6</v>
      </c>
      <c r="G511" s="29" t="n">
        <v>0.4</v>
      </c>
      <c r="H511" s="29" t="n">
        <v>17</v>
      </c>
      <c r="I511" s="29" t="n">
        <v>81.6</v>
      </c>
      <c r="J511" s="30" t="n">
        <v>36</v>
      </c>
    </row>
    <row r="512" customFormat="false" ht="38.25" hidden="false" customHeight="false" outlineLevel="0" collapsed="false">
      <c r="A512" s="26"/>
      <c r="B512" s="27"/>
      <c r="C512" s="28" t="s">
        <v>30</v>
      </c>
      <c r="D512" s="29" t="s">
        <v>31</v>
      </c>
      <c r="E512" s="29" t="n">
        <v>10</v>
      </c>
      <c r="F512" s="29" t="n">
        <v>0.4</v>
      </c>
      <c r="G512" s="29" t="n">
        <v>62.5</v>
      </c>
      <c r="H512" s="29" t="n">
        <v>0.8</v>
      </c>
      <c r="I512" s="29" t="n">
        <v>70</v>
      </c>
      <c r="J512" s="30" t="n">
        <v>50</v>
      </c>
    </row>
    <row r="513" customFormat="false" ht="15" hidden="false" customHeight="false" outlineLevel="0" collapsed="false">
      <c r="A513" s="26"/>
      <c r="B513" s="27"/>
      <c r="C513" s="32"/>
      <c r="D513" s="51"/>
      <c r="E513" s="51"/>
      <c r="F513" s="51"/>
      <c r="G513" s="51"/>
      <c r="H513" s="51"/>
      <c r="I513" s="51"/>
      <c r="J513" s="52"/>
    </row>
    <row r="514" customFormat="false" ht="15" hidden="false" customHeight="false" outlineLevel="0" collapsed="false">
      <c r="A514" s="34"/>
      <c r="B514" s="35"/>
      <c r="C514" s="36" t="s">
        <v>38</v>
      </c>
      <c r="D514" s="66"/>
      <c r="E514" s="66" t="n">
        <f aca="false">SUM(E508:E513)</f>
        <v>440</v>
      </c>
      <c r="F514" s="66" t="n">
        <f aca="false">SUM(F508:F513)</f>
        <v>24.14</v>
      </c>
      <c r="G514" s="66" t="n">
        <f aca="false">SUM(G508:G513)</f>
        <v>79.94</v>
      </c>
      <c r="H514" s="66" t="n">
        <f aca="false">SUM(H508:H513)</f>
        <v>67.18</v>
      </c>
      <c r="I514" s="66" t="n">
        <f aca="false">SUM(I508:I513)</f>
        <v>556.2</v>
      </c>
      <c r="J514" s="67"/>
    </row>
    <row r="515" customFormat="false" ht="15" hidden="false" customHeight="false" outlineLevel="0" collapsed="false">
      <c r="A515" s="40" t="n">
        <f aca="false">A480</f>
        <v>5</v>
      </c>
      <c r="B515" s="41" t="s">
        <v>67</v>
      </c>
      <c r="C515" s="85" t="s">
        <v>68</v>
      </c>
      <c r="D515" s="63" t="s">
        <v>69</v>
      </c>
      <c r="E515" s="63" t="n">
        <v>200</v>
      </c>
      <c r="F515" s="63" t="n">
        <v>12</v>
      </c>
      <c r="G515" s="63" t="n">
        <v>2</v>
      </c>
      <c r="H515" s="64" t="n">
        <v>8.4</v>
      </c>
      <c r="I515" s="63" t="n">
        <v>80</v>
      </c>
      <c r="J515" s="63" t="n">
        <v>58</v>
      </c>
    </row>
    <row r="516" customFormat="false" ht="15" hidden="false" customHeight="false" outlineLevel="0" collapsed="false">
      <c r="A516" s="26"/>
      <c r="B516" s="27"/>
      <c r="C516" s="62" t="s">
        <v>36</v>
      </c>
      <c r="D516" s="63" t="s">
        <v>70</v>
      </c>
      <c r="E516" s="63" t="n">
        <v>100</v>
      </c>
      <c r="F516" s="63" t="n">
        <v>0.6</v>
      </c>
      <c r="G516" s="63" t="n">
        <v>0.6</v>
      </c>
      <c r="H516" s="64" t="n">
        <v>14.3</v>
      </c>
      <c r="I516" s="63" t="n">
        <v>68.6</v>
      </c>
      <c r="J516" s="63" t="n">
        <v>60</v>
      </c>
    </row>
    <row r="517" customFormat="false" ht="15" hidden="false" customHeight="false" outlineLevel="0" collapsed="false">
      <c r="A517" s="26"/>
      <c r="B517" s="27"/>
      <c r="C517" s="42" t="s">
        <v>41</v>
      </c>
      <c r="D517" s="51"/>
      <c r="E517" s="51"/>
      <c r="F517" s="51"/>
      <c r="G517" s="51"/>
      <c r="H517" s="51"/>
      <c r="I517" s="51"/>
      <c r="J517" s="52"/>
    </row>
    <row r="518" customFormat="false" ht="15" hidden="false" customHeight="false" outlineLevel="0" collapsed="false">
      <c r="A518" s="26"/>
      <c r="B518" s="27"/>
      <c r="C518" s="42"/>
      <c r="D518" s="51"/>
      <c r="E518" s="51"/>
      <c r="F518" s="51"/>
      <c r="G518" s="51"/>
      <c r="H518" s="51"/>
      <c r="I518" s="51"/>
      <c r="J518" s="52"/>
    </row>
    <row r="519" customFormat="false" ht="15" hidden="false" customHeight="false" outlineLevel="0" collapsed="false">
      <c r="A519" s="26"/>
      <c r="B519" s="27"/>
      <c r="C519" s="32"/>
      <c r="D519" s="51"/>
      <c r="E519" s="51"/>
      <c r="F519" s="51"/>
      <c r="G519" s="51"/>
      <c r="H519" s="51"/>
      <c r="I519" s="51"/>
      <c r="J519" s="52"/>
    </row>
    <row r="520" customFormat="false" ht="15" hidden="false" customHeight="false" outlineLevel="0" collapsed="false">
      <c r="A520" s="26"/>
      <c r="B520" s="27"/>
      <c r="C520" s="32"/>
      <c r="D520" s="51"/>
      <c r="E520" s="51"/>
      <c r="F520" s="51"/>
      <c r="G520" s="51"/>
      <c r="H520" s="51"/>
      <c r="I520" s="51"/>
      <c r="J520" s="52"/>
    </row>
    <row r="521" customFormat="false" ht="15" hidden="false" customHeight="false" outlineLevel="0" collapsed="false">
      <c r="A521" s="34"/>
      <c r="B521" s="35"/>
      <c r="C521" s="65" t="s">
        <v>38</v>
      </c>
      <c r="D521" s="66"/>
      <c r="E521" s="66" t="n">
        <f aca="false">SUM(E515:E520)</f>
        <v>300</v>
      </c>
      <c r="F521" s="66" t="n">
        <f aca="false">SUM(F515:F520)</f>
        <v>12.6</v>
      </c>
      <c r="G521" s="66" t="n">
        <f aca="false">SUM(G515:G520)</f>
        <v>2.6</v>
      </c>
      <c r="H521" s="66" t="n">
        <f aca="false">SUM(H515:H520)</f>
        <v>22.7</v>
      </c>
      <c r="I521" s="66" t="n">
        <f aca="false">SUM(I515:I520)</f>
        <v>148.6</v>
      </c>
      <c r="J521" s="67"/>
    </row>
    <row r="522" customFormat="false" ht="15.75" hidden="false" customHeight="true" outlineLevel="0" collapsed="false">
      <c r="A522" s="69" t="n">
        <f aca="false">A480</f>
        <v>5</v>
      </c>
      <c r="B522" s="87" t="s">
        <v>72</v>
      </c>
      <c r="C522" s="87"/>
      <c r="D522" s="72"/>
      <c r="E522" s="72" t="n">
        <f aca="false">E487+E492+E502+E507+E514+E521</f>
        <v>2094</v>
      </c>
      <c r="F522" s="72" t="n">
        <f aca="false">F487+F492+F502+F507+F514+F521</f>
        <v>120.34</v>
      </c>
      <c r="G522" s="72" t="n">
        <f aca="false">G487+G492+G502+G507+G514+G521</f>
        <v>225.7</v>
      </c>
      <c r="H522" s="72" t="n">
        <f aca="false">H487+H492+H502+H507+H514+H521</f>
        <v>397.68</v>
      </c>
      <c r="I522" s="72" t="n">
        <f aca="false">I487+I492+I502+I507+I514+I521</f>
        <v>2811.7</v>
      </c>
      <c r="J522" s="73"/>
    </row>
    <row r="523" customFormat="false" ht="38.25" hidden="false" customHeight="false" outlineLevel="0" collapsed="false">
      <c r="A523" s="18" t="n">
        <v>6</v>
      </c>
      <c r="B523" s="19" t="s">
        <v>26</v>
      </c>
      <c r="C523" s="20" t="s">
        <v>27</v>
      </c>
      <c r="D523" s="21" t="s">
        <v>145</v>
      </c>
      <c r="E523" s="22" t="s">
        <v>29</v>
      </c>
      <c r="F523" s="23" t="n">
        <v>6</v>
      </c>
      <c r="G523" s="23" t="n">
        <v>5</v>
      </c>
      <c r="H523" s="23" t="n">
        <v>30.8</v>
      </c>
      <c r="I523" s="23" t="n">
        <v>200</v>
      </c>
      <c r="J523" s="24" t="n">
        <v>20</v>
      </c>
    </row>
    <row r="524" customFormat="false" ht="38.25" hidden="false" customHeight="false" outlineLevel="0" collapsed="false">
      <c r="A524" s="26"/>
      <c r="B524" s="27"/>
      <c r="C524" s="28" t="s">
        <v>30</v>
      </c>
      <c r="D524" s="29" t="s">
        <v>31</v>
      </c>
      <c r="E524" s="29" t="n">
        <v>15</v>
      </c>
      <c r="F524" s="29" t="n">
        <v>0.4</v>
      </c>
      <c r="G524" s="29" t="n">
        <v>62.5</v>
      </c>
      <c r="H524" s="29" t="n">
        <v>0.8</v>
      </c>
      <c r="I524" s="29" t="n">
        <v>70</v>
      </c>
      <c r="J524" s="30" t="n">
        <v>50</v>
      </c>
    </row>
    <row r="525" customFormat="false" ht="51" hidden="false" customHeight="false" outlineLevel="0" collapsed="false">
      <c r="A525" s="26"/>
      <c r="B525" s="27"/>
      <c r="C525" s="31" t="s">
        <v>32</v>
      </c>
      <c r="D525" s="29" t="s">
        <v>33</v>
      </c>
      <c r="E525" s="29" t="n">
        <v>200</v>
      </c>
      <c r="F525" s="29" t="n">
        <v>4.32</v>
      </c>
      <c r="G525" s="29" t="n">
        <v>4.6</v>
      </c>
      <c r="H525" s="29" t="n">
        <v>9.6</v>
      </c>
      <c r="I525" s="29" t="n">
        <v>129.94</v>
      </c>
      <c r="J525" s="30" t="n">
        <v>54</v>
      </c>
    </row>
    <row r="526" customFormat="false" ht="38.25" hidden="false" customHeight="false" outlineLevel="0" collapsed="false">
      <c r="A526" s="26"/>
      <c r="B526" s="27"/>
      <c r="C526" s="89" t="s">
        <v>34</v>
      </c>
      <c r="D526" s="29" t="s">
        <v>35</v>
      </c>
      <c r="E526" s="29" t="n">
        <v>160</v>
      </c>
      <c r="F526" s="29" t="n">
        <v>3.1</v>
      </c>
      <c r="G526" s="29" t="n">
        <v>0.2</v>
      </c>
      <c r="H526" s="29" t="n">
        <v>20.1</v>
      </c>
      <c r="I526" s="29" t="n">
        <v>94.7</v>
      </c>
      <c r="J526" s="30" t="n">
        <v>37</v>
      </c>
    </row>
    <row r="527" customFormat="false" ht="15" hidden="false" customHeight="false" outlineLevel="0" collapsed="false">
      <c r="A527" s="26"/>
      <c r="B527" s="27"/>
      <c r="C527" s="31" t="s">
        <v>36</v>
      </c>
      <c r="D527" s="29" t="s">
        <v>37</v>
      </c>
      <c r="E527" s="29" t="n">
        <v>100</v>
      </c>
      <c r="F527" s="29" t="n">
        <v>1.4</v>
      </c>
      <c r="G527" s="29" t="n">
        <v>0.3</v>
      </c>
      <c r="H527" s="29" t="n">
        <v>8.1</v>
      </c>
      <c r="I527" s="29" t="n">
        <v>34.2</v>
      </c>
      <c r="J527" s="30" t="n">
        <v>61</v>
      </c>
    </row>
    <row r="528" customFormat="false" ht="15" hidden="false" customHeight="false" outlineLevel="0" collapsed="false">
      <c r="A528" s="26"/>
      <c r="B528" s="27"/>
      <c r="C528" s="79" t="s">
        <v>89</v>
      </c>
      <c r="D528" s="63" t="s">
        <v>45</v>
      </c>
      <c r="E528" s="63" t="n">
        <v>30</v>
      </c>
      <c r="F528" s="63" t="n">
        <v>1</v>
      </c>
      <c r="G528" s="63" t="n">
        <v>8.8</v>
      </c>
      <c r="H528" s="80" t="n">
        <v>18.8</v>
      </c>
      <c r="I528" s="63" t="n">
        <v>154.2</v>
      </c>
      <c r="J528" s="80" t="n">
        <v>46</v>
      </c>
    </row>
    <row r="529" customFormat="false" ht="15" hidden="false" customHeight="false" outlineLevel="0" collapsed="false">
      <c r="A529" s="26"/>
      <c r="B529" s="27"/>
      <c r="C529" s="32"/>
      <c r="D529" s="51"/>
      <c r="E529" s="51"/>
      <c r="F529" s="51"/>
      <c r="G529" s="51"/>
      <c r="H529" s="51"/>
      <c r="I529" s="51"/>
      <c r="J529" s="52"/>
    </row>
    <row r="530" customFormat="false" ht="15" hidden="false" customHeight="false" outlineLevel="0" collapsed="false">
      <c r="A530" s="34"/>
      <c r="B530" s="35"/>
      <c r="C530" s="36" t="s">
        <v>38</v>
      </c>
      <c r="D530" s="66"/>
      <c r="E530" s="66" t="n">
        <f aca="false">SUM(E523:E529)</f>
        <v>505</v>
      </c>
      <c r="F530" s="66" t="n">
        <f aca="false">SUM(F523:F529)</f>
        <v>16.22</v>
      </c>
      <c r="G530" s="66" t="n">
        <f aca="false">SUM(G523:G529)</f>
        <v>81.4</v>
      </c>
      <c r="H530" s="66" t="n">
        <f aca="false">SUM(H523:H529)</f>
        <v>88.2</v>
      </c>
      <c r="I530" s="66" t="n">
        <f aca="false">SUM(I523:I529)</f>
        <v>683.04</v>
      </c>
      <c r="J530" s="67"/>
    </row>
    <row r="531" customFormat="false" ht="15" hidden="false" customHeight="false" outlineLevel="0" collapsed="false">
      <c r="A531" s="40" t="n">
        <f aca="false">A523</f>
        <v>6</v>
      </c>
      <c r="B531" s="41" t="s">
        <v>39</v>
      </c>
      <c r="C531" s="42" t="s">
        <v>36</v>
      </c>
      <c r="D531" s="51"/>
      <c r="E531" s="51"/>
      <c r="F531" s="51"/>
      <c r="G531" s="51"/>
      <c r="H531" s="51"/>
      <c r="I531" s="51"/>
      <c r="J531" s="52"/>
    </row>
    <row r="532" customFormat="false" ht="15" hidden="false" customHeight="false" outlineLevel="0" collapsed="false">
      <c r="A532" s="26"/>
      <c r="B532" s="27"/>
      <c r="C532" s="32"/>
      <c r="D532" s="51"/>
      <c r="E532" s="51"/>
      <c r="F532" s="51"/>
      <c r="G532" s="51"/>
      <c r="H532" s="51"/>
      <c r="I532" s="51"/>
      <c r="J532" s="52"/>
    </row>
    <row r="533" customFormat="false" ht="15" hidden="false" customHeight="false" outlineLevel="0" collapsed="false">
      <c r="A533" s="26"/>
      <c r="B533" s="27"/>
      <c r="C533" s="32"/>
      <c r="D533" s="51"/>
      <c r="E533" s="51"/>
      <c r="F533" s="51"/>
      <c r="G533" s="51"/>
      <c r="H533" s="51"/>
      <c r="I533" s="51"/>
      <c r="J533" s="52"/>
    </row>
    <row r="534" customFormat="false" ht="15" hidden="false" customHeight="false" outlineLevel="0" collapsed="false">
      <c r="A534" s="34"/>
      <c r="B534" s="35"/>
      <c r="C534" s="36" t="s">
        <v>38</v>
      </c>
      <c r="D534" s="66"/>
      <c r="E534" s="66" t="n">
        <f aca="false">SUM(E531:E533)</f>
        <v>0</v>
      </c>
      <c r="F534" s="66" t="n">
        <f aca="false">SUM(F531:F533)</f>
        <v>0</v>
      </c>
      <c r="G534" s="66" t="n">
        <f aca="false">SUM(G531:G533)</f>
        <v>0</v>
      </c>
      <c r="H534" s="66" t="n">
        <f aca="false">SUM(H531:H533)</f>
        <v>0</v>
      </c>
      <c r="I534" s="66" t="n">
        <f aca="false">SUM(I531:I533)</f>
        <v>0</v>
      </c>
      <c r="J534" s="67"/>
    </row>
    <row r="535" customFormat="false" ht="51" hidden="false" customHeight="false" outlineLevel="0" collapsed="false">
      <c r="A535" s="40" t="n">
        <f aca="false">A523</f>
        <v>6</v>
      </c>
      <c r="B535" s="41" t="s">
        <v>46</v>
      </c>
      <c r="C535" s="31" t="s">
        <v>47</v>
      </c>
      <c r="D535" s="83" t="s">
        <v>152</v>
      </c>
      <c r="E535" s="51" t="n">
        <v>100</v>
      </c>
      <c r="F535" s="51" t="n">
        <v>1.17</v>
      </c>
      <c r="G535" s="51" t="n">
        <v>6.96</v>
      </c>
      <c r="H535" s="51" t="n">
        <v>8.8</v>
      </c>
      <c r="I535" s="51" t="n">
        <v>60</v>
      </c>
      <c r="J535" s="52" t="n">
        <v>32</v>
      </c>
    </row>
    <row r="536" customFormat="false" ht="15" hidden="false" customHeight="false" outlineLevel="0" collapsed="false">
      <c r="A536" s="26"/>
      <c r="B536" s="27"/>
      <c r="C536" s="31" t="s">
        <v>79</v>
      </c>
      <c r="D536" s="63" t="s">
        <v>135</v>
      </c>
      <c r="E536" s="63" t="s">
        <v>51</v>
      </c>
      <c r="F536" s="63" t="n">
        <v>10</v>
      </c>
      <c r="G536" s="63" t="n">
        <v>8.63</v>
      </c>
      <c r="H536" s="64" t="n">
        <v>7.9</v>
      </c>
      <c r="I536" s="63" t="n">
        <v>167.3</v>
      </c>
      <c r="J536" s="63" t="n">
        <v>65</v>
      </c>
    </row>
    <row r="537" customFormat="false" ht="25.5" hidden="false" customHeight="false" outlineLevel="0" collapsed="false">
      <c r="A537" s="26"/>
      <c r="B537" s="27"/>
      <c r="C537" s="31" t="s">
        <v>52</v>
      </c>
      <c r="D537" s="83" t="s">
        <v>136</v>
      </c>
      <c r="E537" s="51" t="n">
        <v>200</v>
      </c>
      <c r="F537" s="51" t="n">
        <v>14.8</v>
      </c>
      <c r="G537" s="51" t="n">
        <v>12</v>
      </c>
      <c r="H537" s="51" t="n">
        <v>28.5</v>
      </c>
      <c r="I537" s="51" t="n">
        <v>128.5</v>
      </c>
      <c r="J537" s="52" t="n">
        <v>16</v>
      </c>
    </row>
    <row r="538" customFormat="false" ht="38.25" hidden="false" customHeight="false" outlineLevel="0" collapsed="false">
      <c r="A538" s="26"/>
      <c r="B538" s="27"/>
      <c r="C538" s="31" t="s">
        <v>54</v>
      </c>
      <c r="D538" s="83" t="s">
        <v>130</v>
      </c>
      <c r="E538" s="51" t="n">
        <v>100</v>
      </c>
      <c r="F538" s="51" t="n">
        <v>21</v>
      </c>
      <c r="G538" s="51" t="n">
        <v>22.2</v>
      </c>
      <c r="H538" s="51" t="n">
        <v>15</v>
      </c>
      <c r="I538" s="51" t="n">
        <v>217.2</v>
      </c>
      <c r="J538" s="52" t="n">
        <v>27</v>
      </c>
    </row>
    <row r="539" customFormat="false" ht="38.25" hidden="false" customHeight="false" outlineLevel="0" collapsed="false">
      <c r="A539" s="26"/>
      <c r="B539" s="27"/>
      <c r="C539" s="79" t="s">
        <v>41</v>
      </c>
      <c r="D539" s="29" t="s">
        <v>95</v>
      </c>
      <c r="E539" s="29" t="n">
        <v>200</v>
      </c>
      <c r="F539" s="29" t="n">
        <v>4</v>
      </c>
      <c r="G539" s="29" t="n">
        <v>0.06</v>
      </c>
      <c r="H539" s="29" t="n">
        <v>35.2</v>
      </c>
      <c r="I539" s="29" t="n">
        <v>110</v>
      </c>
      <c r="J539" s="30" t="n">
        <v>53</v>
      </c>
    </row>
    <row r="540" customFormat="false" ht="15" hidden="false" customHeight="false" outlineLevel="0" collapsed="false">
      <c r="A540" s="26"/>
      <c r="B540" s="27"/>
      <c r="C540" s="31" t="s">
        <v>56</v>
      </c>
      <c r="D540" s="51"/>
      <c r="E540" s="51"/>
      <c r="F540" s="51"/>
      <c r="G540" s="51"/>
      <c r="H540" s="51"/>
      <c r="I540" s="51"/>
      <c r="J540" s="52"/>
    </row>
    <row r="541" customFormat="false" ht="25.5" hidden="false" customHeight="false" outlineLevel="0" collapsed="false">
      <c r="A541" s="26"/>
      <c r="B541" s="27"/>
      <c r="C541" s="31" t="s">
        <v>34</v>
      </c>
      <c r="D541" s="29" t="s">
        <v>57</v>
      </c>
      <c r="E541" s="29" t="n">
        <v>80</v>
      </c>
      <c r="F541" s="29" t="n">
        <v>2.6</v>
      </c>
      <c r="G541" s="29" t="n">
        <v>0.4</v>
      </c>
      <c r="H541" s="29" t="n">
        <v>17</v>
      </c>
      <c r="I541" s="29" t="n">
        <v>81.6</v>
      </c>
      <c r="J541" s="30" t="n">
        <v>36</v>
      </c>
    </row>
    <row r="542" customFormat="false" ht="15" hidden="false" customHeight="false" outlineLevel="0" collapsed="false">
      <c r="A542" s="26"/>
      <c r="B542" s="27"/>
      <c r="C542" s="78" t="s">
        <v>36</v>
      </c>
      <c r="D542" s="29" t="s">
        <v>40</v>
      </c>
      <c r="E542" s="29" t="n">
        <v>100</v>
      </c>
      <c r="F542" s="29" t="n">
        <v>1.4</v>
      </c>
      <c r="G542" s="29" t="n">
        <v>0.3</v>
      </c>
      <c r="H542" s="29" t="n">
        <v>12.1</v>
      </c>
      <c r="I542" s="29" t="n">
        <v>64.2</v>
      </c>
      <c r="J542" s="30" t="n">
        <v>62</v>
      </c>
    </row>
    <row r="543" customFormat="false" ht="15" hidden="false" customHeight="false" outlineLevel="0" collapsed="false">
      <c r="A543" s="26"/>
      <c r="B543" s="27"/>
      <c r="C543" s="32"/>
      <c r="D543" s="51"/>
      <c r="E543" s="51"/>
      <c r="F543" s="51"/>
      <c r="G543" s="51"/>
      <c r="H543" s="51"/>
      <c r="I543" s="51"/>
      <c r="J543" s="52"/>
    </row>
    <row r="544" customFormat="false" ht="15" hidden="false" customHeight="false" outlineLevel="0" collapsed="false">
      <c r="A544" s="34"/>
      <c r="B544" s="35"/>
      <c r="C544" s="36" t="s">
        <v>38</v>
      </c>
      <c r="D544" s="66"/>
      <c r="E544" s="66" t="n">
        <f aca="false">SUM(E535:E543)</f>
        <v>780</v>
      </c>
      <c r="F544" s="66" t="n">
        <f aca="false">SUM(F535:F543)</f>
        <v>54.97</v>
      </c>
      <c r="G544" s="66" t="n">
        <f aca="false">SUM(G535:G543)</f>
        <v>50.55</v>
      </c>
      <c r="H544" s="66" t="n">
        <f aca="false">SUM(H535:H543)</f>
        <v>124.5</v>
      </c>
      <c r="I544" s="66" t="n">
        <f aca="false">SUM(I535:I543)</f>
        <v>828.8</v>
      </c>
      <c r="J544" s="67"/>
    </row>
    <row r="545" customFormat="false" ht="15" hidden="false" customHeight="false" outlineLevel="0" collapsed="false">
      <c r="A545" s="40" t="n">
        <f aca="false">A523</f>
        <v>6</v>
      </c>
      <c r="B545" s="41" t="s">
        <v>58</v>
      </c>
      <c r="C545" s="42" t="s">
        <v>59</v>
      </c>
      <c r="D545" s="51"/>
      <c r="E545" s="51"/>
      <c r="F545" s="51"/>
      <c r="G545" s="51"/>
      <c r="H545" s="51"/>
      <c r="I545" s="51"/>
      <c r="J545" s="52"/>
    </row>
    <row r="546" customFormat="false" ht="15" hidden="false" customHeight="false" outlineLevel="0" collapsed="false">
      <c r="A546" s="26"/>
      <c r="B546" s="27"/>
      <c r="C546" s="42" t="s">
        <v>41</v>
      </c>
      <c r="D546" s="98"/>
      <c r="E546" s="51"/>
      <c r="F546" s="51"/>
      <c r="G546" s="51"/>
      <c r="H546" s="51"/>
      <c r="I546" s="51"/>
      <c r="J546" s="52"/>
    </row>
    <row r="547" customFormat="false" ht="15" hidden="false" customHeight="false" outlineLevel="0" collapsed="false">
      <c r="A547" s="26"/>
      <c r="B547" s="27"/>
      <c r="C547" s="32"/>
      <c r="D547" s="98"/>
      <c r="E547" s="51"/>
      <c r="F547" s="51"/>
      <c r="G547" s="51"/>
      <c r="H547" s="51"/>
      <c r="I547" s="51"/>
      <c r="J547" s="52"/>
    </row>
    <row r="548" customFormat="false" ht="15" hidden="false" customHeight="false" outlineLevel="0" collapsed="false">
      <c r="A548" s="26"/>
      <c r="B548" s="27"/>
      <c r="C548" s="32"/>
      <c r="D548" s="98"/>
      <c r="E548" s="51"/>
      <c r="F548" s="51"/>
      <c r="G548" s="51"/>
      <c r="H548" s="51"/>
      <c r="I548" s="51"/>
      <c r="J548" s="52"/>
    </row>
    <row r="549" customFormat="false" ht="15" hidden="false" customHeight="false" outlineLevel="0" collapsed="false">
      <c r="A549" s="34"/>
      <c r="B549" s="35"/>
      <c r="C549" s="36" t="s">
        <v>38</v>
      </c>
      <c r="D549" s="55"/>
      <c r="E549" s="66" t="n">
        <f aca="false">SUM(E545:E548)</f>
        <v>0</v>
      </c>
      <c r="F549" s="66" t="n">
        <f aca="false">SUM(F545:F548)</f>
        <v>0</v>
      </c>
      <c r="G549" s="66" t="n">
        <f aca="false">SUM(G545:G548)</f>
        <v>0</v>
      </c>
      <c r="H549" s="66" t="n">
        <f aca="false">SUM(H545:H548)</f>
        <v>0</v>
      </c>
      <c r="I549" s="66" t="n">
        <f aca="false">SUM(I545:I548)</f>
        <v>0</v>
      </c>
      <c r="J549" s="67"/>
    </row>
    <row r="550" customFormat="false" ht="51" hidden="false" customHeight="false" outlineLevel="0" collapsed="false">
      <c r="A550" s="40" t="n">
        <f aca="false">A523</f>
        <v>6</v>
      </c>
      <c r="B550" s="41" t="s">
        <v>60</v>
      </c>
      <c r="C550" s="31" t="s">
        <v>27</v>
      </c>
      <c r="D550" s="154" t="s">
        <v>153</v>
      </c>
      <c r="E550" s="83" t="s">
        <v>62</v>
      </c>
      <c r="F550" s="51" t="n">
        <v>3.46</v>
      </c>
      <c r="G550" s="51" t="n">
        <v>6.26</v>
      </c>
      <c r="H550" s="51" t="n">
        <v>9.98</v>
      </c>
      <c r="I550" s="51" t="n">
        <v>102.5</v>
      </c>
      <c r="J550" s="52" t="n">
        <v>10</v>
      </c>
    </row>
    <row r="551" customFormat="false" ht="15" hidden="false" customHeight="false" outlineLevel="0" collapsed="false">
      <c r="A551" s="26"/>
      <c r="B551" s="27"/>
      <c r="C551" s="31" t="s">
        <v>54</v>
      </c>
      <c r="D551" s="98"/>
      <c r="E551" s="51"/>
      <c r="F551" s="51"/>
      <c r="G551" s="51"/>
      <c r="H551" s="51"/>
      <c r="I551" s="51"/>
      <c r="J551" s="52"/>
    </row>
    <row r="552" customFormat="false" ht="25.5" hidden="false" customHeight="false" outlineLevel="0" collapsed="false">
      <c r="A552" s="26"/>
      <c r="B552" s="27"/>
      <c r="C552" s="84" t="s">
        <v>32</v>
      </c>
      <c r="D552" s="29" t="s">
        <v>86</v>
      </c>
      <c r="E552" s="29" t="n">
        <v>200</v>
      </c>
      <c r="F552" s="29" t="n">
        <v>1.64</v>
      </c>
      <c r="G552" s="29" t="n">
        <v>1.64</v>
      </c>
      <c r="H552" s="29" t="n">
        <v>2.38</v>
      </c>
      <c r="I552" s="29" t="n">
        <v>30</v>
      </c>
      <c r="J552" s="30" t="n">
        <v>52</v>
      </c>
    </row>
    <row r="553" customFormat="false" ht="25.5" hidden="false" customHeight="false" outlineLevel="0" collapsed="false">
      <c r="A553" s="26"/>
      <c r="B553" s="27"/>
      <c r="C553" s="31" t="s">
        <v>34</v>
      </c>
      <c r="D553" s="29" t="s">
        <v>57</v>
      </c>
      <c r="E553" s="29" t="n">
        <v>80</v>
      </c>
      <c r="F553" s="29" t="n">
        <v>2.6</v>
      </c>
      <c r="G553" s="29" t="n">
        <v>0.4</v>
      </c>
      <c r="H553" s="29" t="n">
        <v>17</v>
      </c>
      <c r="I553" s="29" t="n">
        <v>81.6</v>
      </c>
      <c r="J553" s="30" t="n">
        <v>36</v>
      </c>
    </row>
    <row r="554" customFormat="false" ht="38.25" hidden="false" customHeight="false" outlineLevel="0" collapsed="false">
      <c r="A554" s="26"/>
      <c r="B554" s="27"/>
      <c r="C554" s="28" t="s">
        <v>30</v>
      </c>
      <c r="D554" s="29" t="s">
        <v>31</v>
      </c>
      <c r="E554" s="29" t="n">
        <v>15</v>
      </c>
      <c r="F554" s="29" t="n">
        <v>0.4</v>
      </c>
      <c r="G554" s="29" t="n">
        <v>62.5</v>
      </c>
      <c r="H554" s="29" t="n">
        <v>0.8</v>
      </c>
      <c r="I554" s="29" t="n">
        <v>70</v>
      </c>
      <c r="J554" s="30" t="n">
        <v>50</v>
      </c>
    </row>
    <row r="555" customFormat="false" ht="15" hidden="false" customHeight="false" outlineLevel="0" collapsed="false">
      <c r="A555" s="26"/>
      <c r="B555" s="27"/>
      <c r="C555" s="32"/>
      <c r="D555" s="98"/>
      <c r="E555" s="51"/>
      <c r="F555" s="51"/>
      <c r="G555" s="51"/>
      <c r="H555" s="51"/>
      <c r="I555" s="51"/>
      <c r="J555" s="52"/>
    </row>
    <row r="556" customFormat="false" ht="15" hidden="false" customHeight="false" outlineLevel="0" collapsed="false">
      <c r="A556" s="34"/>
      <c r="B556" s="35"/>
      <c r="C556" s="36" t="s">
        <v>38</v>
      </c>
      <c r="D556" s="55"/>
      <c r="E556" s="66" t="n">
        <f aca="false">SUM(E550:E555)</f>
        <v>295</v>
      </c>
      <c r="F556" s="66" t="n">
        <f aca="false">SUM(F550:F555)</f>
        <v>8.1</v>
      </c>
      <c r="G556" s="66" t="n">
        <f aca="false">SUM(G550:G555)</f>
        <v>70.8</v>
      </c>
      <c r="H556" s="66" t="n">
        <f aca="false">SUM(H550:H555)</f>
        <v>30.16</v>
      </c>
      <c r="I556" s="66" t="n">
        <f aca="false">SUM(I550:I555)</f>
        <v>284.1</v>
      </c>
      <c r="J556" s="67"/>
    </row>
    <row r="557" customFormat="false" ht="15" hidden="false" customHeight="false" outlineLevel="0" collapsed="false">
      <c r="A557" s="40" t="n">
        <f aca="false">A523</f>
        <v>6</v>
      </c>
      <c r="B557" s="41" t="s">
        <v>67</v>
      </c>
      <c r="C557" s="85" t="s">
        <v>68</v>
      </c>
      <c r="D557" s="63" t="s">
        <v>69</v>
      </c>
      <c r="E557" s="63" t="n">
        <v>200</v>
      </c>
      <c r="F557" s="63" t="n">
        <v>12</v>
      </c>
      <c r="G557" s="63" t="n">
        <v>2</v>
      </c>
      <c r="H557" s="64" t="n">
        <v>8.4</v>
      </c>
      <c r="I557" s="63" t="n">
        <v>80</v>
      </c>
      <c r="J557" s="63" t="n">
        <v>58</v>
      </c>
    </row>
    <row r="558" customFormat="false" ht="15" hidden="false" customHeight="false" outlineLevel="0" collapsed="false">
      <c r="A558" s="26"/>
      <c r="B558" s="27"/>
      <c r="C558" s="62" t="s">
        <v>36</v>
      </c>
      <c r="D558" s="63" t="s">
        <v>70</v>
      </c>
      <c r="E558" s="63" t="n">
        <v>100</v>
      </c>
      <c r="F558" s="63" t="n">
        <v>0.6</v>
      </c>
      <c r="G558" s="63" t="n">
        <v>0.6</v>
      </c>
      <c r="H558" s="64" t="n">
        <v>14.3</v>
      </c>
      <c r="I558" s="63" t="n">
        <v>68.6</v>
      </c>
      <c r="J558" s="63" t="n">
        <v>60</v>
      </c>
    </row>
    <row r="559" customFormat="false" ht="15" hidden="false" customHeight="false" outlineLevel="0" collapsed="false">
      <c r="A559" s="26"/>
      <c r="B559" s="27"/>
      <c r="C559" s="42" t="s">
        <v>41</v>
      </c>
      <c r="D559" s="98"/>
      <c r="E559" s="51"/>
      <c r="F559" s="51"/>
      <c r="G559" s="51"/>
      <c r="H559" s="51"/>
      <c r="I559" s="51"/>
      <c r="J559" s="52"/>
    </row>
    <row r="560" customFormat="false" ht="15" hidden="false" customHeight="false" outlineLevel="0" collapsed="false">
      <c r="A560" s="26"/>
      <c r="B560" s="27"/>
      <c r="C560" s="42"/>
      <c r="D560" s="98"/>
      <c r="E560" s="51"/>
      <c r="F560" s="51"/>
      <c r="G560" s="51"/>
      <c r="H560" s="51"/>
      <c r="I560" s="51"/>
      <c r="J560" s="52"/>
    </row>
    <row r="561" customFormat="false" ht="15" hidden="false" customHeight="false" outlineLevel="0" collapsed="false">
      <c r="A561" s="26"/>
      <c r="B561" s="27"/>
      <c r="C561" s="32"/>
      <c r="D561" s="98"/>
      <c r="E561" s="51"/>
      <c r="F561" s="51"/>
      <c r="G561" s="51"/>
      <c r="H561" s="51"/>
      <c r="I561" s="51"/>
      <c r="J561" s="52"/>
    </row>
    <row r="562" customFormat="false" ht="15" hidden="false" customHeight="false" outlineLevel="0" collapsed="false">
      <c r="A562" s="26"/>
      <c r="B562" s="27"/>
      <c r="C562" s="32"/>
      <c r="D562" s="98"/>
      <c r="E562" s="51"/>
      <c r="F562" s="51"/>
      <c r="G562" s="51"/>
      <c r="H562" s="51"/>
      <c r="I562" s="51"/>
      <c r="J562" s="52"/>
    </row>
    <row r="563" customFormat="false" ht="15" hidden="false" customHeight="false" outlineLevel="0" collapsed="false">
      <c r="A563" s="34"/>
      <c r="B563" s="35"/>
      <c r="C563" s="65" t="s">
        <v>38</v>
      </c>
      <c r="D563" s="55"/>
      <c r="E563" s="66" t="n">
        <f aca="false">SUM(E557:E562)</f>
        <v>300</v>
      </c>
      <c r="F563" s="66" t="n">
        <f aca="false">SUM(F557:F562)</f>
        <v>12.6</v>
      </c>
      <c r="G563" s="66" t="n">
        <f aca="false">SUM(G557:G562)</f>
        <v>2.6</v>
      </c>
      <c r="H563" s="66" t="n">
        <f aca="false">SUM(H557:H562)</f>
        <v>22.7</v>
      </c>
      <c r="I563" s="66" t="n">
        <f aca="false">SUM(I557:I562)</f>
        <v>148.6</v>
      </c>
      <c r="J563" s="67"/>
    </row>
    <row r="564" customFormat="false" ht="15.75" hidden="false" customHeight="true" outlineLevel="0" collapsed="false">
      <c r="A564" s="69" t="n">
        <f aca="false">A523</f>
        <v>6</v>
      </c>
      <c r="B564" s="87" t="s">
        <v>72</v>
      </c>
      <c r="C564" s="87"/>
      <c r="D564" s="124"/>
      <c r="E564" s="72" t="n">
        <f aca="false">E530+E534+E544+E549+E556+E563</f>
        <v>1880</v>
      </c>
      <c r="F564" s="72" t="n">
        <f aca="false">F530+F534+F544+F549+F556+F563</f>
        <v>91.89</v>
      </c>
      <c r="G564" s="72" t="n">
        <f aca="false">G530+G534+G544+G549+G556+G563</f>
        <v>205.35</v>
      </c>
      <c r="H564" s="72" t="n">
        <f aca="false">H530+H534+H544+H549+H556+H563</f>
        <v>265.56</v>
      </c>
      <c r="I564" s="72" t="n">
        <f aca="false">I530+I534+I544+I549+I556+I563</f>
        <v>1944.54</v>
      </c>
      <c r="J564" s="73"/>
    </row>
    <row r="565" customFormat="false" ht="38.25" hidden="false" customHeight="false" outlineLevel="0" collapsed="false">
      <c r="A565" s="18" t="n">
        <v>7</v>
      </c>
      <c r="B565" s="19" t="s">
        <v>26</v>
      </c>
      <c r="C565" s="20" t="s">
        <v>27</v>
      </c>
      <c r="D565" s="155" t="s">
        <v>127</v>
      </c>
      <c r="E565" s="22" t="s">
        <v>154</v>
      </c>
      <c r="F565" s="23" t="n">
        <v>8</v>
      </c>
      <c r="G565" s="23" t="n">
        <v>9</v>
      </c>
      <c r="H565" s="23" t="n">
        <v>25.2</v>
      </c>
      <c r="I565" s="23" t="n">
        <v>214.8</v>
      </c>
      <c r="J565" s="24" t="n">
        <v>6</v>
      </c>
    </row>
    <row r="566" customFormat="false" ht="38.25" hidden="false" customHeight="false" outlineLevel="0" collapsed="false">
      <c r="A566" s="26"/>
      <c r="B566" s="27"/>
      <c r="C566" s="28" t="s">
        <v>30</v>
      </c>
      <c r="D566" s="29" t="s">
        <v>31</v>
      </c>
      <c r="E566" s="29" t="n">
        <v>15</v>
      </c>
      <c r="F566" s="29" t="n">
        <v>0.4</v>
      </c>
      <c r="G566" s="29" t="n">
        <v>62.5</v>
      </c>
      <c r="H566" s="29" t="n">
        <v>0.8</v>
      </c>
      <c r="I566" s="29" t="n">
        <v>70</v>
      </c>
      <c r="J566" s="30" t="n">
        <v>50</v>
      </c>
    </row>
    <row r="567" customFormat="false" ht="25.5" hidden="false" customHeight="false" outlineLevel="0" collapsed="false">
      <c r="A567" s="26"/>
      <c r="B567" s="27"/>
      <c r="C567" s="88" t="s">
        <v>32</v>
      </c>
      <c r="D567" s="30" t="s">
        <v>65</v>
      </c>
      <c r="E567" s="30" t="n">
        <v>200</v>
      </c>
      <c r="F567" s="30" t="n">
        <v>0.1</v>
      </c>
      <c r="G567" s="30" t="n">
        <v>0</v>
      </c>
      <c r="H567" s="30" t="n">
        <v>9.9</v>
      </c>
      <c r="I567" s="30" t="n">
        <v>39.9</v>
      </c>
      <c r="J567" s="30" t="n">
        <v>51</v>
      </c>
    </row>
    <row r="568" customFormat="false" ht="38.25" hidden="false" customHeight="false" outlineLevel="0" collapsed="false">
      <c r="A568" s="26"/>
      <c r="B568" s="27"/>
      <c r="C568" s="89" t="s">
        <v>34</v>
      </c>
      <c r="D568" s="29" t="s">
        <v>35</v>
      </c>
      <c r="E568" s="29" t="n">
        <v>120</v>
      </c>
      <c r="F568" s="29" t="n">
        <v>3.1</v>
      </c>
      <c r="G568" s="29" t="n">
        <v>0.2</v>
      </c>
      <c r="H568" s="29" t="n">
        <v>20.1</v>
      </c>
      <c r="I568" s="29" t="n">
        <v>94.7</v>
      </c>
      <c r="J568" s="30" t="n">
        <v>37</v>
      </c>
    </row>
    <row r="569" customFormat="false" ht="15" hidden="false" customHeight="false" outlineLevel="0" collapsed="false">
      <c r="A569" s="26"/>
      <c r="B569" s="27"/>
      <c r="C569" s="31" t="s">
        <v>36</v>
      </c>
      <c r="D569" s="29" t="s">
        <v>37</v>
      </c>
      <c r="E569" s="29" t="n">
        <v>100</v>
      </c>
      <c r="F569" s="29" t="n">
        <v>1.4</v>
      </c>
      <c r="G569" s="29" t="n">
        <v>0.3</v>
      </c>
      <c r="H569" s="29" t="n">
        <v>8.1</v>
      </c>
      <c r="I569" s="29" t="n">
        <v>34.2</v>
      </c>
      <c r="J569" s="30" t="n">
        <v>61</v>
      </c>
    </row>
    <row r="570" customFormat="false" ht="15" hidden="false" customHeight="false" outlineLevel="0" collapsed="false">
      <c r="A570" s="26"/>
      <c r="B570" s="27"/>
      <c r="C570" s="28" t="s">
        <v>74</v>
      </c>
      <c r="D570" s="29" t="s">
        <v>75</v>
      </c>
      <c r="E570" s="29" t="n">
        <v>24</v>
      </c>
      <c r="F570" s="29" t="n">
        <v>4.3</v>
      </c>
      <c r="G570" s="29" t="n">
        <v>5.4</v>
      </c>
      <c r="H570" s="29" t="n">
        <v>0</v>
      </c>
      <c r="I570" s="29" t="n">
        <v>67.4</v>
      </c>
      <c r="J570" s="30" t="n">
        <v>48</v>
      </c>
    </row>
    <row r="571" customFormat="false" ht="15" hidden="false" customHeight="false" outlineLevel="0" collapsed="false">
      <c r="A571" s="26"/>
      <c r="B571" s="27"/>
      <c r="C571" s="28" t="s">
        <v>89</v>
      </c>
      <c r="D571" s="154" t="s">
        <v>155</v>
      </c>
      <c r="E571" s="51" t="n">
        <v>30</v>
      </c>
      <c r="F571" s="51" t="n">
        <v>3</v>
      </c>
      <c r="G571" s="51" t="n">
        <v>1.9</v>
      </c>
      <c r="H571" s="51" t="n">
        <v>20.8</v>
      </c>
      <c r="I571" s="51" t="n">
        <v>166.8</v>
      </c>
      <c r="J571" s="52" t="n">
        <v>47</v>
      </c>
    </row>
    <row r="572" customFormat="false" ht="15" hidden="false" customHeight="false" outlineLevel="0" collapsed="false">
      <c r="A572" s="34"/>
      <c r="B572" s="35"/>
      <c r="C572" s="36" t="s">
        <v>38</v>
      </c>
      <c r="D572" s="55"/>
      <c r="E572" s="66" t="n">
        <f aca="false">SUM(E565:E571)</f>
        <v>489</v>
      </c>
      <c r="F572" s="66" t="n">
        <f aca="false">SUM(F565:F571)</f>
        <v>20.3</v>
      </c>
      <c r="G572" s="66" t="n">
        <f aca="false">SUM(G565:G571)</f>
        <v>79.3</v>
      </c>
      <c r="H572" s="66" t="n">
        <f aca="false">SUM(H565:H571)</f>
        <v>84.9</v>
      </c>
      <c r="I572" s="66" t="n">
        <f aca="false">SUM(I565:I571)</f>
        <v>687.8</v>
      </c>
      <c r="J572" s="67"/>
    </row>
    <row r="573" customFormat="false" ht="15" hidden="false" customHeight="false" outlineLevel="0" collapsed="false">
      <c r="A573" s="40" t="n">
        <f aca="false">A565</f>
        <v>7</v>
      </c>
      <c r="B573" s="41" t="s">
        <v>39</v>
      </c>
      <c r="C573" s="42" t="s">
        <v>36</v>
      </c>
      <c r="D573" s="98"/>
      <c r="E573" s="51"/>
      <c r="F573" s="51"/>
      <c r="G573" s="51"/>
      <c r="H573" s="51"/>
      <c r="I573" s="51"/>
      <c r="J573" s="52"/>
    </row>
    <row r="574" customFormat="false" ht="15" hidden="false" customHeight="false" outlineLevel="0" collapsed="false">
      <c r="A574" s="26"/>
      <c r="B574" s="27"/>
      <c r="C574" s="32"/>
      <c r="D574" s="98"/>
      <c r="E574" s="51"/>
      <c r="F574" s="51"/>
      <c r="G574" s="51"/>
      <c r="H574" s="51"/>
      <c r="I574" s="51"/>
      <c r="J574" s="52"/>
    </row>
    <row r="575" customFormat="false" ht="15" hidden="false" customHeight="false" outlineLevel="0" collapsed="false">
      <c r="A575" s="26"/>
      <c r="B575" s="27"/>
      <c r="C575" s="32"/>
      <c r="D575" s="98"/>
      <c r="E575" s="51"/>
      <c r="F575" s="51"/>
      <c r="G575" s="51"/>
      <c r="H575" s="51"/>
      <c r="I575" s="51"/>
      <c r="J575" s="52"/>
    </row>
    <row r="576" customFormat="false" ht="15" hidden="false" customHeight="false" outlineLevel="0" collapsed="false">
      <c r="A576" s="34"/>
      <c r="B576" s="35"/>
      <c r="C576" s="36" t="s">
        <v>38</v>
      </c>
      <c r="D576" s="55"/>
      <c r="E576" s="66" t="n">
        <f aca="false">SUM(E573:E575)</f>
        <v>0</v>
      </c>
      <c r="F576" s="66" t="n">
        <f aca="false">SUM(F573:F575)</f>
        <v>0</v>
      </c>
      <c r="G576" s="66" t="n">
        <f aca="false">SUM(G573:G575)</f>
        <v>0</v>
      </c>
      <c r="H576" s="66" t="n">
        <f aca="false">SUM(H573:H575)</f>
        <v>0</v>
      </c>
      <c r="I576" s="66" t="n">
        <f aca="false">SUM(I573:I575)</f>
        <v>0</v>
      </c>
      <c r="J576" s="67"/>
    </row>
    <row r="577" customFormat="false" ht="38.25" hidden="false" customHeight="false" outlineLevel="0" collapsed="false">
      <c r="A577" s="40" t="n">
        <f aca="false">A565</f>
        <v>7</v>
      </c>
      <c r="B577" s="41" t="s">
        <v>46</v>
      </c>
      <c r="C577" s="31" t="s">
        <v>47</v>
      </c>
      <c r="D577" s="29" t="s">
        <v>128</v>
      </c>
      <c r="E577" s="29" t="n">
        <v>100</v>
      </c>
      <c r="F577" s="29" t="n">
        <v>2.1</v>
      </c>
      <c r="G577" s="29" t="n">
        <v>8.5</v>
      </c>
      <c r="H577" s="29" t="n">
        <v>10.5</v>
      </c>
      <c r="I577" s="29" t="n">
        <v>105.5</v>
      </c>
      <c r="J577" s="30" t="n">
        <v>31</v>
      </c>
    </row>
    <row r="578" customFormat="false" ht="63.75" hidden="false" customHeight="false" outlineLevel="0" collapsed="false">
      <c r="A578" s="26"/>
      <c r="B578" s="27"/>
      <c r="C578" s="31" t="s">
        <v>79</v>
      </c>
      <c r="D578" s="154" t="s">
        <v>156</v>
      </c>
      <c r="E578" s="51" t="n">
        <v>250</v>
      </c>
      <c r="F578" s="51" t="n">
        <v>2.1</v>
      </c>
      <c r="G578" s="51" t="n">
        <v>2.15</v>
      </c>
      <c r="H578" s="51" t="n">
        <v>16.5</v>
      </c>
      <c r="I578" s="51" t="n">
        <v>90</v>
      </c>
      <c r="J578" s="52" t="n">
        <v>3</v>
      </c>
    </row>
    <row r="579" customFormat="false" ht="15" hidden="false" customHeight="false" outlineLevel="0" collapsed="false">
      <c r="A579" s="26"/>
      <c r="B579" s="27"/>
      <c r="C579" s="31" t="s">
        <v>52</v>
      </c>
      <c r="D579" s="98"/>
      <c r="E579" s="51"/>
      <c r="F579" s="51"/>
      <c r="G579" s="51"/>
      <c r="H579" s="51"/>
      <c r="I579" s="51"/>
      <c r="J579" s="52"/>
    </row>
    <row r="580" customFormat="false" ht="15" hidden="false" customHeight="false" outlineLevel="0" collapsed="false">
      <c r="A580" s="26"/>
      <c r="B580" s="27"/>
      <c r="C580" s="31" t="s">
        <v>54</v>
      </c>
      <c r="D580" s="98"/>
      <c r="E580" s="51"/>
      <c r="F580" s="51"/>
      <c r="G580" s="51"/>
      <c r="H580" s="51"/>
      <c r="I580" s="51"/>
      <c r="J580" s="52"/>
    </row>
    <row r="581" customFormat="false" ht="15" hidden="false" customHeight="false" outlineLevel="0" collapsed="false">
      <c r="A581" s="26"/>
      <c r="B581" s="27"/>
      <c r="C581" s="152" t="s">
        <v>41</v>
      </c>
      <c r="D581" s="153" t="s">
        <v>55</v>
      </c>
      <c r="E581" s="51" t="n">
        <v>200</v>
      </c>
      <c r="F581" s="51" t="n">
        <v>0.8</v>
      </c>
      <c r="G581" s="51" t="n">
        <v>0</v>
      </c>
      <c r="H581" s="51" t="n">
        <v>23</v>
      </c>
      <c r="I581" s="51" t="n">
        <v>94</v>
      </c>
      <c r="J581" s="52" t="n">
        <v>57</v>
      </c>
    </row>
    <row r="582" customFormat="false" ht="15" hidden="false" customHeight="false" outlineLevel="0" collapsed="false">
      <c r="A582" s="26"/>
      <c r="B582" s="27"/>
      <c r="C582" s="31" t="s">
        <v>56</v>
      </c>
      <c r="D582" s="98"/>
      <c r="E582" s="51"/>
      <c r="F582" s="51"/>
      <c r="G582" s="51"/>
      <c r="H582" s="51"/>
      <c r="I582" s="51"/>
      <c r="J582" s="52"/>
    </row>
    <row r="583" customFormat="false" ht="25.5" hidden="false" customHeight="false" outlineLevel="0" collapsed="false">
      <c r="A583" s="26"/>
      <c r="B583" s="27"/>
      <c r="C583" s="31" t="s">
        <v>34</v>
      </c>
      <c r="D583" s="29" t="s">
        <v>57</v>
      </c>
      <c r="E583" s="29" t="n">
        <v>120</v>
      </c>
      <c r="F583" s="29" t="n">
        <v>2.6</v>
      </c>
      <c r="G583" s="29" t="n">
        <v>0.4</v>
      </c>
      <c r="H583" s="29" t="n">
        <v>17</v>
      </c>
      <c r="I583" s="29" t="n">
        <v>81.6</v>
      </c>
      <c r="J583" s="30" t="n">
        <v>36</v>
      </c>
    </row>
    <row r="584" customFormat="false" ht="15" hidden="false" customHeight="false" outlineLevel="0" collapsed="false">
      <c r="A584" s="26"/>
      <c r="B584" s="27"/>
      <c r="C584" s="78" t="s">
        <v>36</v>
      </c>
      <c r="D584" s="29" t="s">
        <v>40</v>
      </c>
      <c r="E584" s="29" t="n">
        <v>100</v>
      </c>
      <c r="F584" s="29" t="n">
        <v>1.4</v>
      </c>
      <c r="G584" s="29" t="n">
        <v>0.3</v>
      </c>
      <c r="H584" s="29" t="n">
        <v>12.1</v>
      </c>
      <c r="I584" s="29" t="n">
        <v>64.2</v>
      </c>
      <c r="J584" s="30" t="n">
        <v>62</v>
      </c>
    </row>
    <row r="585" customFormat="false" ht="15" hidden="false" customHeight="false" outlineLevel="0" collapsed="false">
      <c r="A585" s="26"/>
      <c r="B585" s="27"/>
      <c r="C585" s="32"/>
      <c r="D585" s="98"/>
      <c r="E585" s="51"/>
      <c r="F585" s="51"/>
      <c r="G585" s="51"/>
      <c r="H585" s="51"/>
      <c r="I585" s="51"/>
      <c r="J585" s="52"/>
    </row>
    <row r="586" customFormat="false" ht="15" hidden="false" customHeight="false" outlineLevel="0" collapsed="false">
      <c r="A586" s="34"/>
      <c r="B586" s="35"/>
      <c r="C586" s="36" t="s">
        <v>38</v>
      </c>
      <c r="D586" s="55"/>
      <c r="E586" s="66" t="n">
        <f aca="false">SUM(E577:E585)</f>
        <v>770</v>
      </c>
      <c r="F586" s="66" t="n">
        <f aca="false">SUM(F577:F585)</f>
        <v>9</v>
      </c>
      <c r="G586" s="66" t="n">
        <f aca="false">SUM(G577:G585)</f>
        <v>11.35</v>
      </c>
      <c r="H586" s="66" t="n">
        <f aca="false">SUM(H577:H585)</f>
        <v>79.1</v>
      </c>
      <c r="I586" s="66" t="n">
        <f aca="false">SUM(I577:I585)</f>
        <v>435.3</v>
      </c>
      <c r="J586" s="67"/>
    </row>
    <row r="587" customFormat="false" ht="15" hidden="false" customHeight="false" outlineLevel="0" collapsed="false">
      <c r="A587" s="40" t="n">
        <f aca="false">A565</f>
        <v>7</v>
      </c>
      <c r="B587" s="41" t="s">
        <v>58</v>
      </c>
      <c r="C587" s="42" t="s">
        <v>59</v>
      </c>
      <c r="D587" s="98"/>
      <c r="E587" s="51"/>
      <c r="F587" s="51"/>
      <c r="G587" s="51"/>
      <c r="H587" s="51"/>
      <c r="I587" s="51"/>
      <c r="J587" s="52"/>
    </row>
    <row r="588" customFormat="false" ht="15" hidden="false" customHeight="false" outlineLevel="0" collapsed="false">
      <c r="A588" s="26"/>
      <c r="B588" s="27"/>
      <c r="C588" s="42" t="s">
        <v>41</v>
      </c>
      <c r="D588" s="98"/>
      <c r="E588" s="99"/>
      <c r="F588" s="99"/>
      <c r="G588" s="99"/>
      <c r="H588" s="99"/>
      <c r="I588" s="99"/>
      <c r="J588" s="100"/>
    </row>
    <row r="589" customFormat="false" ht="15" hidden="false" customHeight="false" outlineLevel="0" collapsed="false">
      <c r="A589" s="26"/>
      <c r="B589" s="27"/>
      <c r="C589" s="32"/>
      <c r="D589" s="98"/>
      <c r="E589" s="99"/>
      <c r="F589" s="99"/>
      <c r="G589" s="99"/>
      <c r="H589" s="99"/>
      <c r="I589" s="99"/>
      <c r="J589" s="100"/>
    </row>
    <row r="590" customFormat="false" ht="15" hidden="false" customHeight="false" outlineLevel="0" collapsed="false">
      <c r="A590" s="26"/>
      <c r="B590" s="27"/>
      <c r="C590" s="32"/>
      <c r="D590" s="98"/>
      <c r="E590" s="99"/>
      <c r="F590" s="99"/>
      <c r="G590" s="99"/>
      <c r="H590" s="99"/>
      <c r="I590" s="99"/>
      <c r="J590" s="100"/>
    </row>
    <row r="591" customFormat="false" ht="15" hidden="false" customHeight="false" outlineLevel="0" collapsed="false">
      <c r="A591" s="34"/>
      <c r="B591" s="35"/>
      <c r="C591" s="36" t="s">
        <v>38</v>
      </c>
      <c r="D591" s="55"/>
      <c r="E591" s="56" t="n">
        <f aca="false">SUM(E587:E590)</f>
        <v>0</v>
      </c>
      <c r="F591" s="56" t="n">
        <f aca="false">SUM(F587:F590)</f>
        <v>0</v>
      </c>
      <c r="G591" s="56" t="n">
        <f aca="false">SUM(G587:G590)</f>
        <v>0</v>
      </c>
      <c r="H591" s="56" t="n">
        <f aca="false">SUM(H587:H590)</f>
        <v>0</v>
      </c>
      <c r="I591" s="56" t="n">
        <f aca="false">SUM(I587:I590)</f>
        <v>0</v>
      </c>
      <c r="J591" s="57"/>
    </row>
    <row r="592" customFormat="false" ht="51" hidden="false" customHeight="false" outlineLevel="0" collapsed="false">
      <c r="A592" s="40" t="n">
        <f aca="false">A565</f>
        <v>7</v>
      </c>
      <c r="B592" s="41" t="s">
        <v>60</v>
      </c>
      <c r="C592" s="31" t="s">
        <v>27</v>
      </c>
      <c r="D592" s="154" t="s">
        <v>157</v>
      </c>
      <c r="E592" s="156" t="s">
        <v>29</v>
      </c>
      <c r="F592" s="99" t="n">
        <v>11.2</v>
      </c>
      <c r="G592" s="99" t="n">
        <v>5.9</v>
      </c>
      <c r="H592" s="99" t="n">
        <v>63.7</v>
      </c>
      <c r="I592" s="99" t="n">
        <v>445.6</v>
      </c>
      <c r="J592" s="100" t="n">
        <v>13</v>
      </c>
    </row>
    <row r="593" customFormat="false" ht="15" hidden="false" customHeight="false" outlineLevel="0" collapsed="false">
      <c r="A593" s="26"/>
      <c r="B593" s="27"/>
      <c r="C593" s="31" t="s">
        <v>54</v>
      </c>
      <c r="D593" s="98"/>
      <c r="E593" s="99"/>
      <c r="F593" s="99"/>
      <c r="G593" s="99"/>
      <c r="H593" s="99"/>
      <c r="I593" s="99"/>
      <c r="J593" s="100"/>
    </row>
    <row r="594" customFormat="false" ht="25.5" hidden="false" customHeight="false" outlineLevel="0" collapsed="false">
      <c r="A594" s="26"/>
      <c r="B594" s="27"/>
      <c r="C594" s="84" t="s">
        <v>32</v>
      </c>
      <c r="D594" s="29" t="s">
        <v>86</v>
      </c>
      <c r="E594" s="29" t="n">
        <v>200</v>
      </c>
      <c r="F594" s="29" t="n">
        <v>1.64</v>
      </c>
      <c r="G594" s="29" t="n">
        <v>1.64</v>
      </c>
      <c r="H594" s="29" t="n">
        <v>2.38</v>
      </c>
      <c r="I594" s="29" t="n">
        <v>30</v>
      </c>
      <c r="J594" s="30" t="n">
        <v>52</v>
      </c>
    </row>
    <row r="595" customFormat="false" ht="38.25" hidden="false" customHeight="false" outlineLevel="0" collapsed="false">
      <c r="A595" s="26"/>
      <c r="B595" s="27"/>
      <c r="C595" s="89" t="s">
        <v>34</v>
      </c>
      <c r="D595" s="29" t="s">
        <v>35</v>
      </c>
      <c r="E595" s="29" t="n">
        <v>120</v>
      </c>
      <c r="F595" s="29" t="n">
        <v>3.1</v>
      </c>
      <c r="G595" s="29" t="n">
        <v>0.2</v>
      </c>
      <c r="H595" s="29" t="n">
        <v>20.1</v>
      </c>
      <c r="I595" s="29" t="n">
        <v>94.7</v>
      </c>
      <c r="J595" s="30" t="n">
        <v>37</v>
      </c>
    </row>
    <row r="596" customFormat="false" ht="38.25" hidden="false" customHeight="false" outlineLevel="0" collapsed="false">
      <c r="A596" s="26"/>
      <c r="B596" s="27"/>
      <c r="C596" s="28" t="s">
        <v>30</v>
      </c>
      <c r="D596" s="29" t="s">
        <v>31</v>
      </c>
      <c r="E596" s="29" t="n">
        <v>20</v>
      </c>
      <c r="F596" s="29" t="n">
        <v>0.4</v>
      </c>
      <c r="G596" s="29" t="n">
        <v>62.5</v>
      </c>
      <c r="H596" s="29" t="n">
        <v>0.8</v>
      </c>
      <c r="I596" s="29" t="n">
        <v>70</v>
      </c>
      <c r="J596" s="30" t="n">
        <v>50</v>
      </c>
    </row>
    <row r="597" customFormat="false" ht="15" hidden="false" customHeight="false" outlineLevel="0" collapsed="false">
      <c r="A597" s="26"/>
      <c r="B597" s="27"/>
      <c r="C597" s="32"/>
      <c r="D597" s="98"/>
      <c r="E597" s="99"/>
      <c r="F597" s="99"/>
      <c r="G597" s="99"/>
      <c r="H597" s="99"/>
      <c r="I597" s="99"/>
      <c r="J597" s="100"/>
    </row>
    <row r="598" customFormat="false" ht="15" hidden="false" customHeight="false" outlineLevel="0" collapsed="false">
      <c r="A598" s="34"/>
      <c r="B598" s="35"/>
      <c r="C598" s="36" t="s">
        <v>38</v>
      </c>
      <c r="D598" s="55"/>
      <c r="E598" s="56" t="n">
        <f aca="false">SUM(E592:E597)</f>
        <v>340</v>
      </c>
      <c r="F598" s="56" t="n">
        <f aca="false">SUM(F592:F597)</f>
        <v>16.34</v>
      </c>
      <c r="G598" s="56" t="n">
        <f aca="false">SUM(G592:G597)</f>
        <v>70.24</v>
      </c>
      <c r="H598" s="56" t="n">
        <f aca="false">SUM(H592:H597)</f>
        <v>86.98</v>
      </c>
      <c r="I598" s="56" t="n">
        <f aca="false">SUM(I592:I597)</f>
        <v>640.3</v>
      </c>
      <c r="J598" s="57"/>
    </row>
    <row r="599" customFormat="false" ht="15" hidden="false" customHeight="false" outlineLevel="0" collapsed="false">
      <c r="A599" s="40" t="n">
        <f aca="false">A565</f>
        <v>7</v>
      </c>
      <c r="B599" s="41" t="s">
        <v>67</v>
      </c>
      <c r="C599" s="85" t="s">
        <v>68</v>
      </c>
      <c r="D599" s="63" t="s">
        <v>69</v>
      </c>
      <c r="E599" s="63" t="n">
        <v>200</v>
      </c>
      <c r="F599" s="63" t="n">
        <v>12</v>
      </c>
      <c r="G599" s="63" t="n">
        <v>2</v>
      </c>
      <c r="H599" s="64" t="n">
        <v>8.4</v>
      </c>
      <c r="I599" s="63" t="n">
        <v>80</v>
      </c>
      <c r="J599" s="63" t="n">
        <v>58</v>
      </c>
    </row>
    <row r="600" customFormat="false" ht="15" hidden="false" customHeight="false" outlineLevel="0" collapsed="false">
      <c r="A600" s="26"/>
      <c r="B600" s="27"/>
      <c r="C600" s="62" t="s">
        <v>36</v>
      </c>
      <c r="D600" s="63" t="s">
        <v>70</v>
      </c>
      <c r="E600" s="63" t="n">
        <v>100</v>
      </c>
      <c r="F600" s="63" t="n">
        <v>0.6</v>
      </c>
      <c r="G600" s="63" t="n">
        <v>0.6</v>
      </c>
      <c r="H600" s="64" t="n">
        <v>14.3</v>
      </c>
      <c r="I600" s="63" t="n">
        <v>68.6</v>
      </c>
      <c r="J600" s="63" t="n">
        <v>60</v>
      </c>
    </row>
    <row r="601" customFormat="false" ht="15" hidden="false" customHeight="false" outlineLevel="0" collapsed="false">
      <c r="A601" s="26"/>
      <c r="B601" s="27"/>
      <c r="C601" s="42" t="s">
        <v>41</v>
      </c>
      <c r="D601" s="98"/>
      <c r="E601" s="99"/>
      <c r="F601" s="99"/>
      <c r="G601" s="99"/>
      <c r="H601" s="99"/>
      <c r="I601" s="99"/>
      <c r="J601" s="100"/>
    </row>
    <row r="602" customFormat="false" ht="15" hidden="false" customHeight="false" outlineLevel="0" collapsed="false">
      <c r="A602" s="26"/>
      <c r="B602" s="27"/>
      <c r="C602" s="42" t="s">
        <v>36</v>
      </c>
      <c r="D602" s="98"/>
      <c r="E602" s="99"/>
      <c r="F602" s="99"/>
      <c r="G602" s="99"/>
      <c r="H602" s="99"/>
      <c r="I602" s="99"/>
      <c r="J602" s="100"/>
    </row>
    <row r="603" customFormat="false" ht="15" hidden="false" customHeight="false" outlineLevel="0" collapsed="false">
      <c r="A603" s="26"/>
      <c r="B603" s="27"/>
      <c r="C603" s="32"/>
      <c r="D603" s="98"/>
      <c r="E603" s="99"/>
      <c r="F603" s="99"/>
      <c r="G603" s="99"/>
      <c r="H603" s="99"/>
      <c r="I603" s="99"/>
      <c r="J603" s="100"/>
    </row>
    <row r="604" customFormat="false" ht="15" hidden="false" customHeight="false" outlineLevel="0" collapsed="false">
      <c r="A604" s="26"/>
      <c r="B604" s="27"/>
      <c r="C604" s="32"/>
      <c r="D604" s="98"/>
      <c r="E604" s="99"/>
      <c r="F604" s="99"/>
      <c r="G604" s="99"/>
      <c r="H604" s="99"/>
      <c r="I604" s="99"/>
      <c r="J604" s="100"/>
    </row>
    <row r="605" customFormat="false" ht="15" hidden="false" customHeight="false" outlineLevel="0" collapsed="false">
      <c r="A605" s="34"/>
      <c r="B605" s="35"/>
      <c r="C605" s="65" t="s">
        <v>38</v>
      </c>
      <c r="D605" s="55"/>
      <c r="E605" s="56" t="n">
        <f aca="false">SUM(E599:E604)</f>
        <v>300</v>
      </c>
      <c r="F605" s="56" t="n">
        <f aca="false">SUM(F599:F604)</f>
        <v>12.6</v>
      </c>
      <c r="G605" s="56" t="n">
        <f aca="false">SUM(G599:G604)</f>
        <v>2.6</v>
      </c>
      <c r="H605" s="56" t="n">
        <f aca="false">SUM(H599:H604)</f>
        <v>22.7</v>
      </c>
      <c r="I605" s="56" t="n">
        <f aca="false">SUM(I599:I604)</f>
        <v>148.6</v>
      </c>
      <c r="J605" s="57"/>
    </row>
    <row r="606" customFormat="false" ht="15.75" hidden="false" customHeight="true" outlineLevel="0" collapsed="false">
      <c r="A606" s="157" t="n">
        <f aca="false">A565</f>
        <v>7</v>
      </c>
      <c r="B606" s="158" t="s">
        <v>72</v>
      </c>
      <c r="C606" s="158"/>
      <c r="D606" s="159"/>
      <c r="E606" s="160" t="n">
        <f aca="false">E572+E576+E586+E591+E598+E605</f>
        <v>1899</v>
      </c>
      <c r="F606" s="160" t="n">
        <f aca="false">F572+F576+F586+F591+F598+F605</f>
        <v>58.24</v>
      </c>
      <c r="G606" s="160" t="n">
        <f aca="false">G572+G576+G586+G591+G598+G605</f>
        <v>163.49</v>
      </c>
      <c r="H606" s="160" t="n">
        <f aca="false">H572+H576+H586+H591+H598+H605</f>
        <v>273.68</v>
      </c>
      <c r="I606" s="160" t="n">
        <f aca="false">I572+I576+I586+I591+I598+I605</f>
        <v>1912</v>
      </c>
      <c r="J606" s="161"/>
    </row>
    <row r="607" customFormat="false" ht="15.75" hidden="false" customHeight="true" outlineLevel="0" collapsed="false">
      <c r="A607" s="162"/>
      <c r="B607" s="163" t="s">
        <v>158</v>
      </c>
      <c r="C607" s="163"/>
      <c r="D607" s="163"/>
      <c r="E607" s="164" t="n">
        <f aca="false">(E48+E92+E135+E178+E221+E264+E306+E349+E393+E436+E479+E522+E564+E606)/(IF(E48=0,0,1)+IF(E92=0,0,1)+IF(E135=0,0,1)+IF(E178=0,0,1)+IF(E221=0,0,1)+IF(E264=0,0,1)+IF(E306=0,0,1)+IF(E349=0,0,1)+IF(E393=0,0,1)+IF(E436=0,0,1)+IF(E479=0,0,1)+IF(E522=0,0,1)+IF(E564=0,0,1)+IF(E606=0,0,1))</f>
        <v>2145.71428571429</v>
      </c>
      <c r="F607" s="164" t="n">
        <f aca="false">(F48+F92+F135+F178+F221+F264+F306+F349+F393+F436+F479+F522+F564+F606)/(IF(F48=0,0,1)+IF(F92=0,0,1)+IF(F135=0,0,1)+IF(F178=0,0,1)+IF(F221=0,0,1)+IF(F264=0,0,1)+IF(F306=0,0,1)+IF(F349=0,0,1)+IF(F393=0,0,1)+IF(F436=0,0,1)+IF(F479=0,0,1)+IF(F522=0,0,1)+IF(F564=0,0,1)+IF(F606=0,0,1))</f>
        <v>96.875</v>
      </c>
      <c r="G607" s="164" t="n">
        <f aca="false">(G48+G92+G135+G178+G221+G264+G306+G349+G393+G436+G479+G522+G564+G606)/(IF(G48=0,0,1)+IF(G92=0,0,1)+IF(G135=0,0,1)+IF(G178=0,0,1)+IF(G221=0,0,1)+IF(G264=0,0,1)+IF(G306=0,0,1)+IF(G349=0,0,1)+IF(G393=0,0,1)+IF(G436=0,0,1)+IF(G479=0,0,1)+IF(G522=0,0,1)+IF(G564=0,0,1)+IF(G606=0,0,1))</f>
        <v>191.318571428571</v>
      </c>
      <c r="H607" s="164" t="n">
        <f aca="false">(H48+H92+H135+H178+H221+H264+H306+H349+H393+H436+H479+H522+H564+H606)/(IF(H48=0,0,1)+IF(H92=0,0,1)+IF(H135=0,0,1)+IF(H178=0,0,1)+IF(H221=0,0,1)+IF(H264=0,0,1)+IF(H306=0,0,1)+IF(H349=0,0,1)+IF(H393=0,0,1)+IF(H436=0,0,1)+IF(H479=0,0,1)+IF(H522=0,0,1)+IF(H564=0,0,1)+IF(H606=0,0,1))</f>
        <v>336.815714285714</v>
      </c>
      <c r="I607" s="164" t="n">
        <f aca="false">(I48+I92+I135+I178+I221+I264+I306+I349+I393+I436+I479+I522+I564+I606)/(IF(I48=0,0,1)+IF(I92=0,0,1)+IF(I135=0,0,1)+IF(I178=0,0,1)+IF(I221=0,0,1)+IF(I264=0,0,1)+IF(I306=0,0,1)+IF(I349=0,0,1)+IF(I393=0,0,1)+IF(I436=0,0,1)+IF(I479=0,0,1)+IF(I522=0,0,1)+IF(I564=0,0,1)+IF(I606=0,0,1))</f>
        <v>2248.50642857143</v>
      </c>
      <c r="J607" s="164"/>
    </row>
    <row r="608" customFormat="false" ht="15" hidden="false" customHeight="false" outlineLevel="0" collapsed="false">
      <c r="A608" s="1"/>
      <c r="B608" s="2"/>
      <c r="C608" s="2"/>
      <c r="D608" s="1"/>
      <c r="E608" s="1"/>
      <c r="F608" s="1"/>
      <c r="G608" s="1"/>
      <c r="H608" s="1"/>
      <c r="I608" s="1"/>
      <c r="J608" s="1"/>
    </row>
    <row r="609" customFormat="false" ht="15" hidden="false" customHeight="false" outlineLevel="0" collapsed="false">
      <c r="A609" s="1"/>
      <c r="B609" s="2"/>
      <c r="C609" s="2"/>
      <c r="D609" s="1"/>
      <c r="E609" s="1"/>
      <c r="F609" s="1"/>
      <c r="G609" s="1"/>
      <c r="H609" s="1"/>
      <c r="I609" s="1"/>
      <c r="J609" s="1"/>
    </row>
    <row r="610" customFormat="false" ht="15" hidden="false" customHeight="false" outlineLevel="0" collapsed="false">
      <c r="A610" s="1"/>
      <c r="B610" s="2"/>
      <c r="C610" s="2"/>
      <c r="D610" s="1"/>
      <c r="E610" s="1"/>
      <c r="F610" s="1"/>
      <c r="G610" s="1"/>
      <c r="H610" s="1"/>
      <c r="I610" s="1"/>
      <c r="J610" s="1"/>
    </row>
    <row r="611" customFormat="false" ht="15" hidden="false" customHeight="false" outlineLevel="0" collapsed="false">
      <c r="A611" s="1"/>
      <c r="B611" s="2"/>
      <c r="C611" s="2"/>
      <c r="D611" s="1"/>
      <c r="E611" s="1"/>
      <c r="F611" s="1"/>
      <c r="G611" s="1"/>
      <c r="H611" s="1"/>
      <c r="I611" s="1"/>
      <c r="J611" s="1"/>
    </row>
    <row r="612" customFormat="false" ht="15" hidden="false" customHeight="false" outlineLevel="0" collapsed="false">
      <c r="A612" s="1"/>
      <c r="B612" s="2"/>
      <c r="C612" s="2"/>
      <c r="D612" s="1"/>
      <c r="E612" s="1"/>
      <c r="F612" s="1"/>
      <c r="G612" s="1"/>
      <c r="H612" s="1"/>
      <c r="I612" s="1"/>
      <c r="J612" s="1"/>
    </row>
    <row r="613" customFormat="false" ht="15" hidden="false" customHeight="false" outlineLevel="0" collapsed="false">
      <c r="A613" s="1"/>
      <c r="B613" s="2"/>
      <c r="C613" s="2"/>
      <c r="D613" s="1"/>
      <c r="E613" s="1"/>
      <c r="F613" s="1"/>
      <c r="G613" s="1"/>
      <c r="H613" s="1"/>
      <c r="I613" s="1"/>
      <c r="J613" s="1"/>
    </row>
    <row r="614" customFormat="false" ht="15" hidden="false" customHeight="false" outlineLevel="0" collapsed="false">
      <c r="A614" s="1"/>
      <c r="B614" s="2"/>
      <c r="C614" s="2"/>
      <c r="D614" s="1"/>
      <c r="E614" s="1"/>
      <c r="F614" s="1"/>
      <c r="G614" s="1"/>
      <c r="H614" s="1"/>
      <c r="I614" s="1"/>
      <c r="J614" s="1"/>
    </row>
    <row r="615" customFormat="false" ht="15" hidden="false" customHeight="false" outlineLevel="0" collapsed="false">
      <c r="A615" s="1"/>
      <c r="B615" s="2"/>
      <c r="C615" s="2"/>
      <c r="D615" s="1"/>
      <c r="E615" s="1"/>
      <c r="F615" s="1"/>
      <c r="G615" s="1"/>
      <c r="H615" s="1"/>
      <c r="I615" s="1"/>
      <c r="J615" s="1"/>
    </row>
    <row r="616" customFormat="false" ht="15" hidden="false" customHeight="false" outlineLevel="0" collapsed="false">
      <c r="A616" s="1"/>
      <c r="B616" s="2"/>
      <c r="C616" s="2"/>
      <c r="D616" s="1"/>
      <c r="E616" s="1"/>
      <c r="F616" s="1"/>
      <c r="G616" s="1"/>
      <c r="H616" s="1"/>
      <c r="I616" s="1"/>
      <c r="J616" s="1"/>
    </row>
    <row r="617" customFormat="false" ht="15" hidden="false" customHeight="false" outlineLevel="0" collapsed="false">
      <c r="A617" s="1"/>
      <c r="B617" s="2"/>
      <c r="C617" s="2"/>
      <c r="D617" s="1"/>
      <c r="E617" s="1"/>
      <c r="F617" s="1"/>
      <c r="G617" s="1"/>
      <c r="H617" s="1"/>
      <c r="I617" s="1"/>
      <c r="J617" s="1"/>
    </row>
    <row r="618" customFormat="false" ht="15" hidden="false" customHeight="false" outlineLevel="0" collapsed="false">
      <c r="A618" s="1"/>
      <c r="B618" s="2"/>
      <c r="C618" s="2"/>
      <c r="D618" s="1"/>
      <c r="E618" s="1"/>
      <c r="F618" s="1"/>
      <c r="G618" s="1"/>
      <c r="H618" s="1"/>
      <c r="I618" s="1"/>
      <c r="J618" s="1"/>
    </row>
    <row r="619" customFormat="false" ht="15" hidden="false" customHeight="false" outlineLevel="0" collapsed="false">
      <c r="A619" s="1"/>
      <c r="B619" s="2"/>
      <c r="C619" s="2"/>
      <c r="D619" s="1"/>
      <c r="E619" s="1"/>
      <c r="F619" s="1"/>
      <c r="G619" s="1"/>
      <c r="H619" s="1"/>
      <c r="I619" s="1"/>
      <c r="J619" s="1"/>
    </row>
    <row r="620" customFormat="false" ht="15" hidden="false" customHeight="false" outlineLevel="0" collapsed="false">
      <c r="A620" s="1"/>
      <c r="B620" s="2"/>
      <c r="C620" s="2"/>
      <c r="D620" s="1"/>
      <c r="E620" s="1"/>
      <c r="F620" s="1"/>
      <c r="G620" s="1"/>
      <c r="H620" s="1"/>
      <c r="I620" s="1"/>
      <c r="J620" s="1"/>
    </row>
    <row r="621" customFormat="false" ht="15" hidden="false" customHeight="false" outlineLevel="0" collapsed="false">
      <c r="A621" s="1"/>
      <c r="B621" s="2"/>
      <c r="C621" s="2"/>
      <c r="D621" s="1"/>
      <c r="E621" s="1"/>
      <c r="F621" s="1"/>
      <c r="G621" s="1"/>
      <c r="H621" s="1"/>
      <c r="I621" s="1"/>
      <c r="J621" s="1"/>
    </row>
    <row r="622" customFormat="false" ht="15" hidden="false" customHeight="false" outlineLevel="0" collapsed="false">
      <c r="A622" s="1"/>
      <c r="B622" s="2"/>
      <c r="C622" s="2"/>
      <c r="D622" s="1"/>
      <c r="E622" s="1"/>
      <c r="F622" s="1"/>
      <c r="G622" s="1"/>
      <c r="H622" s="1"/>
      <c r="I622" s="1"/>
      <c r="J622" s="1"/>
    </row>
    <row r="623" customFormat="false" ht="15" hidden="false" customHeight="false" outlineLevel="0" collapsed="false">
      <c r="A623" s="1"/>
      <c r="B623" s="2"/>
      <c r="C623" s="2"/>
      <c r="D623" s="1"/>
      <c r="E623" s="1"/>
      <c r="F623" s="1"/>
      <c r="G623" s="1"/>
      <c r="H623" s="1"/>
      <c r="I623" s="1"/>
      <c r="J623" s="1"/>
    </row>
    <row r="624" customFormat="false" ht="15" hidden="false" customHeight="false" outlineLevel="0" collapsed="false">
      <c r="A624" s="1"/>
      <c r="B624" s="2"/>
      <c r="C624" s="2"/>
      <c r="D624" s="1"/>
      <c r="E624" s="1"/>
      <c r="F624" s="1"/>
      <c r="G624" s="1"/>
      <c r="H624" s="1"/>
      <c r="I624" s="1"/>
      <c r="J624" s="1"/>
    </row>
    <row r="625" customFormat="false" ht="15" hidden="false" customHeight="false" outlineLevel="0" collapsed="false">
      <c r="A625" s="1"/>
      <c r="B625" s="2"/>
      <c r="C625" s="2"/>
      <c r="D625" s="1"/>
      <c r="E625" s="1"/>
      <c r="F625" s="1"/>
      <c r="G625" s="1"/>
      <c r="H625" s="1"/>
      <c r="I625" s="1"/>
      <c r="J625" s="1"/>
    </row>
    <row r="626" customFormat="false" ht="15" hidden="false" customHeight="false" outlineLevel="0" collapsed="false">
      <c r="A626" s="1"/>
      <c r="B626" s="2"/>
      <c r="C626" s="2"/>
      <c r="D626" s="1"/>
      <c r="E626" s="1"/>
      <c r="F626" s="1"/>
      <c r="G626" s="1"/>
      <c r="H626" s="1"/>
      <c r="I626" s="1"/>
      <c r="J626" s="1"/>
    </row>
    <row r="627" customFormat="false" ht="15" hidden="false" customHeight="false" outlineLevel="0" collapsed="false">
      <c r="A627" s="1"/>
      <c r="B627" s="2"/>
      <c r="C627" s="2"/>
      <c r="D627" s="1"/>
      <c r="E627" s="1"/>
      <c r="F627" s="1"/>
      <c r="G627" s="1"/>
      <c r="H627" s="1"/>
      <c r="I627" s="1"/>
      <c r="J627" s="1"/>
    </row>
  </sheetData>
  <mergeCells count="18">
    <mergeCell ref="B1:D1"/>
    <mergeCell ref="G1:J1"/>
    <mergeCell ref="G2:J2"/>
    <mergeCell ref="B48:C48"/>
    <mergeCell ref="B92:C92"/>
    <mergeCell ref="B135:C135"/>
    <mergeCell ref="B178:C178"/>
    <mergeCell ref="B221:C221"/>
    <mergeCell ref="B264:C264"/>
    <mergeCell ref="B306:C306"/>
    <mergeCell ref="B349:C349"/>
    <mergeCell ref="B393:C393"/>
    <mergeCell ref="B436:C436"/>
    <mergeCell ref="B479:C479"/>
    <mergeCell ref="B522:C522"/>
    <mergeCell ref="B564:C564"/>
    <mergeCell ref="B606:C606"/>
    <mergeCell ref="B607:D60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48" activeCellId="0" sqref="A48"/>
    </sheetView>
  </sheetViews>
  <sheetFormatPr defaultColWidth="8.6796875" defaultRowHeight="15" zeroHeight="false" outlineLevelRow="0" outlineLevelCol="0"/>
  <cols>
    <col collapsed="false" customWidth="true" hidden="false" outlineLevel="0" max="9" min="9" style="165" width="13.15"/>
  </cols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4.5" hidden="false" customHeight="false" outlineLevel="0" collapsed="false">
      <c r="A5" s="14" t="s">
        <v>15</v>
      </c>
      <c r="B5" s="15" t="s">
        <v>16</v>
      </c>
      <c r="C5" s="15" t="s">
        <v>17</v>
      </c>
      <c r="D5" s="15" t="s">
        <v>18</v>
      </c>
      <c r="E5" s="15" t="s">
        <v>19</v>
      </c>
      <c r="F5" s="15" t="s">
        <v>20</v>
      </c>
      <c r="G5" s="15" t="s">
        <v>21</v>
      </c>
      <c r="H5" s="15" t="s">
        <v>22</v>
      </c>
      <c r="I5" s="15" t="s">
        <v>23</v>
      </c>
      <c r="J5" s="16" t="s">
        <v>24</v>
      </c>
    </row>
    <row r="6" customFormat="false" ht="38.25" hidden="false" customHeight="false" outlineLevel="0" collapsed="false">
      <c r="A6" s="18" t="n">
        <v>6</v>
      </c>
      <c r="B6" s="19" t="s">
        <v>26</v>
      </c>
      <c r="C6" s="20" t="s">
        <v>27</v>
      </c>
      <c r="D6" s="21" t="s">
        <v>145</v>
      </c>
      <c r="E6" s="22" t="s">
        <v>29</v>
      </c>
      <c r="F6" s="23" t="n">
        <v>6</v>
      </c>
      <c r="G6" s="23" t="n">
        <v>5</v>
      </c>
      <c r="H6" s="23" t="n">
        <v>30.8</v>
      </c>
      <c r="I6" s="23" t="n">
        <v>200</v>
      </c>
      <c r="J6" s="24" t="n">
        <v>20</v>
      </c>
    </row>
    <row r="7" customFormat="false" ht="38.25" hidden="false" customHeight="false" outlineLevel="0" collapsed="false">
      <c r="A7" s="26"/>
      <c r="B7" s="27"/>
      <c r="C7" s="28" t="s">
        <v>30</v>
      </c>
      <c r="D7" s="29" t="s">
        <v>31</v>
      </c>
      <c r="E7" s="29" t="n">
        <v>15</v>
      </c>
      <c r="F7" s="29" t="n">
        <v>0.4</v>
      </c>
      <c r="G7" s="29" t="n">
        <v>62.5</v>
      </c>
      <c r="H7" s="29" t="n">
        <v>0.8</v>
      </c>
      <c r="I7" s="29" t="n">
        <v>70</v>
      </c>
      <c r="J7" s="30" t="n">
        <v>50</v>
      </c>
    </row>
    <row r="8" customFormat="false" ht="51" hidden="false" customHeight="false" outlineLevel="0" collapsed="false">
      <c r="A8" s="26"/>
      <c r="B8" s="27"/>
      <c r="C8" s="31" t="s">
        <v>32</v>
      </c>
      <c r="D8" s="29" t="s">
        <v>33</v>
      </c>
      <c r="E8" s="29" t="n">
        <v>200</v>
      </c>
      <c r="F8" s="29" t="n">
        <v>4.32</v>
      </c>
      <c r="G8" s="29" t="n">
        <v>4.6</v>
      </c>
      <c r="H8" s="29" t="n">
        <v>9.6</v>
      </c>
      <c r="I8" s="29" t="n">
        <v>129.94</v>
      </c>
      <c r="J8" s="30" t="n">
        <v>54</v>
      </c>
    </row>
    <row r="9" customFormat="false" ht="38.25" hidden="false" customHeight="false" outlineLevel="0" collapsed="false">
      <c r="A9" s="26"/>
      <c r="B9" s="27"/>
      <c r="C9" s="89" t="s">
        <v>34</v>
      </c>
      <c r="D9" s="29" t="s">
        <v>35</v>
      </c>
      <c r="E9" s="29" t="n">
        <v>160</v>
      </c>
      <c r="F9" s="29" t="n">
        <v>3.1</v>
      </c>
      <c r="G9" s="29" t="n">
        <v>0.2</v>
      </c>
      <c r="H9" s="29" t="n">
        <v>20.1</v>
      </c>
      <c r="I9" s="29" t="n">
        <v>94.7</v>
      </c>
      <c r="J9" s="30" t="n">
        <v>37</v>
      </c>
    </row>
    <row r="10" customFormat="false" ht="15" hidden="false" customHeight="false" outlineLevel="0" collapsed="false">
      <c r="A10" s="26"/>
      <c r="B10" s="27"/>
      <c r="C10" s="31" t="s">
        <v>36</v>
      </c>
      <c r="D10" s="29" t="s">
        <v>37</v>
      </c>
      <c r="E10" s="29" t="n">
        <v>100</v>
      </c>
      <c r="F10" s="29" t="n">
        <v>1.4</v>
      </c>
      <c r="G10" s="29" t="n">
        <v>0.3</v>
      </c>
      <c r="H10" s="29" t="n">
        <v>8.1</v>
      </c>
      <c r="I10" s="29" t="n">
        <v>34.2</v>
      </c>
      <c r="J10" s="30" t="n">
        <v>61</v>
      </c>
    </row>
    <row r="11" customFormat="false" ht="15" hidden="false" customHeight="false" outlineLevel="0" collapsed="false">
      <c r="A11" s="26"/>
      <c r="B11" s="27"/>
      <c r="C11" s="79" t="s">
        <v>89</v>
      </c>
      <c r="D11" s="63" t="s">
        <v>45</v>
      </c>
      <c r="E11" s="63" t="n">
        <v>30</v>
      </c>
      <c r="F11" s="63" t="n">
        <v>1</v>
      </c>
      <c r="G11" s="63" t="n">
        <v>8.8</v>
      </c>
      <c r="H11" s="80" t="n">
        <v>18.8</v>
      </c>
      <c r="I11" s="63" t="n">
        <v>154.2</v>
      </c>
      <c r="J11" s="80" t="n">
        <v>46</v>
      </c>
    </row>
    <row r="12" customFormat="false" ht="15" hidden="false" customHeight="false" outlineLevel="0" collapsed="false">
      <c r="A12" s="26"/>
      <c r="B12" s="27"/>
      <c r="C12" s="32"/>
      <c r="D12" s="51"/>
      <c r="E12" s="51"/>
      <c r="F12" s="51"/>
      <c r="G12" s="51"/>
      <c r="H12" s="51"/>
      <c r="I12" s="51"/>
      <c r="J12" s="52"/>
    </row>
    <row r="13" customFormat="false" ht="15" hidden="false" customHeight="false" outlineLevel="0" collapsed="false">
      <c r="A13" s="34"/>
      <c r="B13" s="35"/>
      <c r="C13" s="36" t="s">
        <v>38</v>
      </c>
      <c r="D13" s="66"/>
      <c r="E13" s="66" t="n">
        <f aca="false">SUM(E6:E12)</f>
        <v>505</v>
      </c>
      <c r="F13" s="66" t="n">
        <f aca="false">SUM(F6:F12)</f>
        <v>16.22</v>
      </c>
      <c r="G13" s="66" t="n">
        <f aca="false">SUM(G6:G12)</f>
        <v>81.4</v>
      </c>
      <c r="H13" s="66" t="n">
        <f aca="false">SUM(H6:H12)</f>
        <v>88.2</v>
      </c>
      <c r="I13" s="66" t="n">
        <f aca="false">SUM(I6:I12)</f>
        <v>683.04</v>
      </c>
      <c r="J13" s="67"/>
    </row>
    <row r="14" customFormat="false" ht="15" hidden="false" customHeight="false" outlineLevel="0" collapsed="false">
      <c r="A14" s="40" t="n">
        <f aca="false">A6</f>
        <v>6</v>
      </c>
      <c r="B14" s="41" t="s">
        <v>39</v>
      </c>
      <c r="C14" s="42" t="s">
        <v>36</v>
      </c>
      <c r="D14" s="51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51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26"/>
      <c r="B16" s="27"/>
      <c r="C16" s="32"/>
      <c r="D16" s="51"/>
      <c r="E16" s="51"/>
      <c r="F16" s="51"/>
      <c r="G16" s="51"/>
      <c r="H16" s="51"/>
      <c r="I16" s="51"/>
      <c r="J16" s="52"/>
    </row>
    <row r="17" customFormat="false" ht="15" hidden="false" customHeight="false" outlineLevel="0" collapsed="false">
      <c r="A17" s="34"/>
      <c r="B17" s="35"/>
      <c r="C17" s="36" t="s">
        <v>38</v>
      </c>
      <c r="D17" s="66"/>
      <c r="E17" s="66" t="n">
        <f aca="false">SUM(E14:E16)</f>
        <v>0</v>
      </c>
      <c r="F17" s="66" t="n">
        <f aca="false">SUM(F14:F16)</f>
        <v>0</v>
      </c>
      <c r="G17" s="66" t="n">
        <f aca="false">SUM(G14:G16)</f>
        <v>0</v>
      </c>
      <c r="H17" s="66" t="n">
        <f aca="false">SUM(H14:H16)</f>
        <v>0</v>
      </c>
      <c r="I17" s="66" t="n">
        <f aca="false">SUM(I14:I16)</f>
        <v>0</v>
      </c>
      <c r="J17" s="67"/>
    </row>
    <row r="18" customFormat="false" ht="51" hidden="false" customHeight="false" outlineLevel="0" collapsed="false">
      <c r="A18" s="40" t="n">
        <f aca="false">A6</f>
        <v>6</v>
      </c>
      <c r="B18" s="41" t="s">
        <v>46</v>
      </c>
      <c r="C18" s="31" t="s">
        <v>47</v>
      </c>
      <c r="D18" s="83" t="s">
        <v>152</v>
      </c>
      <c r="E18" s="51" t="n">
        <v>100</v>
      </c>
      <c r="F18" s="51" t="n">
        <v>1.17</v>
      </c>
      <c r="G18" s="51" t="n">
        <v>6.96</v>
      </c>
      <c r="H18" s="51" t="n">
        <v>8.8</v>
      </c>
      <c r="I18" s="51" t="n">
        <v>60</v>
      </c>
      <c r="J18" s="52" t="n">
        <v>32</v>
      </c>
    </row>
    <row r="19" customFormat="false" ht="15" hidden="false" customHeight="false" outlineLevel="0" collapsed="false">
      <c r="A19" s="26"/>
      <c r="B19" s="27"/>
      <c r="C19" s="31" t="s">
        <v>79</v>
      </c>
      <c r="D19" s="63" t="s">
        <v>135</v>
      </c>
      <c r="E19" s="63" t="s">
        <v>51</v>
      </c>
      <c r="F19" s="63" t="n">
        <v>10</v>
      </c>
      <c r="G19" s="63" t="n">
        <v>8.63</v>
      </c>
      <c r="H19" s="64" t="n">
        <v>7.9</v>
      </c>
      <c r="I19" s="63" t="n">
        <v>167.3</v>
      </c>
      <c r="J19" s="63" t="n">
        <v>65</v>
      </c>
    </row>
    <row r="20" customFormat="false" ht="25.5" hidden="false" customHeight="false" outlineLevel="0" collapsed="false">
      <c r="A20" s="26"/>
      <c r="B20" s="27"/>
      <c r="C20" s="31" t="s">
        <v>52</v>
      </c>
      <c r="D20" s="83" t="s">
        <v>136</v>
      </c>
      <c r="E20" s="51" t="n">
        <v>200</v>
      </c>
      <c r="F20" s="51" t="n">
        <v>14.8</v>
      </c>
      <c r="G20" s="51" t="n">
        <v>12</v>
      </c>
      <c r="H20" s="51" t="n">
        <v>28.5</v>
      </c>
      <c r="I20" s="51" t="n">
        <v>128.5</v>
      </c>
      <c r="J20" s="52" t="n">
        <v>16</v>
      </c>
    </row>
    <row r="21" customFormat="false" ht="38.25" hidden="false" customHeight="false" outlineLevel="0" collapsed="false">
      <c r="A21" s="26"/>
      <c r="B21" s="27"/>
      <c r="C21" s="31" t="s">
        <v>54</v>
      </c>
      <c r="D21" s="83" t="s">
        <v>130</v>
      </c>
      <c r="E21" s="51" t="n">
        <v>100</v>
      </c>
      <c r="F21" s="51" t="n">
        <v>21</v>
      </c>
      <c r="G21" s="51" t="n">
        <v>22.2</v>
      </c>
      <c r="H21" s="51" t="n">
        <v>15</v>
      </c>
      <c r="I21" s="51" t="n">
        <v>217.2</v>
      </c>
      <c r="J21" s="52" t="n">
        <v>27</v>
      </c>
    </row>
    <row r="22" customFormat="false" ht="38.25" hidden="false" customHeight="false" outlineLevel="0" collapsed="false">
      <c r="A22" s="26"/>
      <c r="B22" s="27"/>
      <c r="C22" s="79" t="s">
        <v>41</v>
      </c>
      <c r="D22" s="29" t="s">
        <v>95</v>
      </c>
      <c r="E22" s="29" t="n">
        <v>200</v>
      </c>
      <c r="F22" s="29" t="n">
        <v>4</v>
      </c>
      <c r="G22" s="29" t="n">
        <v>0.06</v>
      </c>
      <c r="H22" s="29" t="n">
        <v>35.2</v>
      </c>
      <c r="I22" s="29" t="n">
        <v>110</v>
      </c>
      <c r="J22" s="30" t="n">
        <v>53</v>
      </c>
    </row>
    <row r="23" customFormat="false" ht="15" hidden="false" customHeight="false" outlineLevel="0" collapsed="false">
      <c r="A23" s="26"/>
      <c r="B23" s="27"/>
      <c r="C23" s="31" t="s">
        <v>56</v>
      </c>
      <c r="D23" s="51"/>
      <c r="E23" s="51"/>
      <c r="F23" s="51"/>
      <c r="G23" s="51"/>
      <c r="H23" s="51"/>
      <c r="I23" s="51"/>
      <c r="J23" s="52"/>
    </row>
    <row r="24" customFormat="false" ht="25.5" hidden="false" customHeight="false" outlineLevel="0" collapsed="false">
      <c r="A24" s="26"/>
      <c r="B24" s="27"/>
      <c r="C24" s="31" t="s">
        <v>34</v>
      </c>
      <c r="D24" s="29" t="s">
        <v>57</v>
      </c>
      <c r="E24" s="29" t="n">
        <v>80</v>
      </c>
      <c r="F24" s="29" t="n">
        <v>2.6</v>
      </c>
      <c r="G24" s="29" t="n">
        <v>0.4</v>
      </c>
      <c r="H24" s="29" t="n">
        <v>17</v>
      </c>
      <c r="I24" s="29" t="n">
        <v>81.6</v>
      </c>
      <c r="J24" s="30" t="n">
        <v>36</v>
      </c>
    </row>
    <row r="25" customFormat="false" ht="15" hidden="false" customHeight="false" outlineLevel="0" collapsed="false">
      <c r="A25" s="26"/>
      <c r="B25" s="27"/>
      <c r="C25" s="78" t="s">
        <v>36</v>
      </c>
      <c r="D25" s="29" t="s">
        <v>40</v>
      </c>
      <c r="E25" s="29" t="n">
        <v>100</v>
      </c>
      <c r="F25" s="29" t="n">
        <v>1.4</v>
      </c>
      <c r="G25" s="29" t="n">
        <v>0.3</v>
      </c>
      <c r="H25" s="29" t="n">
        <v>12.1</v>
      </c>
      <c r="I25" s="29" t="n">
        <v>64.2</v>
      </c>
      <c r="J25" s="30" t="n">
        <v>62</v>
      </c>
    </row>
    <row r="26" customFormat="false" ht="15" hidden="false" customHeight="false" outlineLevel="0" collapsed="false">
      <c r="A26" s="26"/>
      <c r="B26" s="27"/>
      <c r="C26" s="32"/>
      <c r="D26" s="51"/>
      <c r="E26" s="51"/>
      <c r="F26" s="51"/>
      <c r="G26" s="51"/>
      <c r="H26" s="51"/>
      <c r="I26" s="51"/>
      <c r="J26" s="52"/>
    </row>
    <row r="27" customFormat="false" ht="15" hidden="false" customHeight="false" outlineLevel="0" collapsed="false">
      <c r="A27" s="34"/>
      <c r="B27" s="35"/>
      <c r="C27" s="36" t="s">
        <v>38</v>
      </c>
      <c r="D27" s="66"/>
      <c r="E27" s="66" t="n">
        <f aca="false">SUM(E18:E26)</f>
        <v>780</v>
      </c>
      <c r="F27" s="66" t="n">
        <f aca="false">SUM(F18:F26)</f>
        <v>54.97</v>
      </c>
      <c r="G27" s="66" t="n">
        <f aca="false">SUM(G18:G26)</f>
        <v>50.55</v>
      </c>
      <c r="H27" s="66" t="n">
        <f aca="false">SUM(H18:H26)</f>
        <v>124.5</v>
      </c>
      <c r="I27" s="66" t="n">
        <f aca="false">SUM(I18:I26)</f>
        <v>828.8</v>
      </c>
      <c r="J27" s="67"/>
    </row>
    <row r="28" customFormat="false" ht="15" hidden="false" customHeight="false" outlineLevel="0" collapsed="false">
      <c r="A28" s="40" t="n">
        <f aca="false">A6</f>
        <v>6</v>
      </c>
      <c r="B28" s="41" t="s">
        <v>58</v>
      </c>
      <c r="C28" s="42" t="s">
        <v>59</v>
      </c>
      <c r="D28" s="51"/>
      <c r="E28" s="51"/>
      <c r="F28" s="51"/>
      <c r="G28" s="51"/>
      <c r="H28" s="51"/>
      <c r="I28" s="51"/>
      <c r="J28" s="52"/>
    </row>
    <row r="29" customFormat="false" ht="15" hidden="false" customHeight="false" outlineLevel="0" collapsed="false">
      <c r="A29" s="26"/>
      <c r="B29" s="27"/>
      <c r="C29" s="42" t="s">
        <v>41</v>
      </c>
      <c r="D29" s="98"/>
      <c r="E29" s="51"/>
      <c r="F29" s="51"/>
      <c r="G29" s="51"/>
      <c r="H29" s="51"/>
      <c r="I29" s="51"/>
      <c r="J29" s="52"/>
    </row>
    <row r="30" customFormat="false" ht="15" hidden="false" customHeight="false" outlineLevel="0" collapsed="false">
      <c r="A30" s="26"/>
      <c r="B30" s="27"/>
      <c r="C30" s="32"/>
      <c r="D30" s="98"/>
      <c r="E30" s="51"/>
      <c r="F30" s="51"/>
      <c r="G30" s="51"/>
      <c r="H30" s="51"/>
      <c r="I30" s="51"/>
      <c r="J30" s="52"/>
    </row>
    <row r="31" customFormat="false" ht="15" hidden="false" customHeight="false" outlineLevel="0" collapsed="false">
      <c r="A31" s="26"/>
      <c r="B31" s="27"/>
      <c r="C31" s="32"/>
      <c r="D31" s="98"/>
      <c r="E31" s="51"/>
      <c r="F31" s="51"/>
      <c r="G31" s="51"/>
      <c r="H31" s="51"/>
      <c r="I31" s="51"/>
      <c r="J31" s="52"/>
    </row>
    <row r="32" customFormat="false" ht="15" hidden="false" customHeight="false" outlineLevel="0" collapsed="false">
      <c r="A32" s="34"/>
      <c r="B32" s="35"/>
      <c r="C32" s="36" t="s">
        <v>38</v>
      </c>
      <c r="D32" s="55"/>
      <c r="E32" s="66" t="n">
        <f aca="false">SUM(E28:E31)</f>
        <v>0</v>
      </c>
      <c r="F32" s="66" t="n">
        <f aca="false">SUM(F28:F31)</f>
        <v>0</v>
      </c>
      <c r="G32" s="66" t="n">
        <f aca="false">SUM(G28:G31)</f>
        <v>0</v>
      </c>
      <c r="H32" s="66" t="n">
        <f aca="false">SUM(H28:H31)</f>
        <v>0</v>
      </c>
      <c r="I32" s="66" t="n">
        <f aca="false">SUM(I28:I31)</f>
        <v>0</v>
      </c>
      <c r="J32" s="67"/>
    </row>
    <row r="33" customFormat="false" ht="51" hidden="false" customHeight="false" outlineLevel="0" collapsed="false">
      <c r="A33" s="40" t="n">
        <f aca="false">A6</f>
        <v>6</v>
      </c>
      <c r="B33" s="41" t="s">
        <v>60</v>
      </c>
      <c r="C33" s="31" t="s">
        <v>27</v>
      </c>
      <c r="D33" s="154" t="s">
        <v>153</v>
      </c>
      <c r="E33" s="83" t="s">
        <v>62</v>
      </c>
      <c r="F33" s="51" t="n">
        <v>3.46</v>
      </c>
      <c r="G33" s="51" t="n">
        <v>6.26</v>
      </c>
      <c r="H33" s="51" t="n">
        <v>9.98</v>
      </c>
      <c r="I33" s="51" t="n">
        <v>102.5</v>
      </c>
      <c r="J33" s="52" t="n">
        <v>10</v>
      </c>
    </row>
    <row r="34" customFormat="false" ht="15" hidden="false" customHeight="false" outlineLevel="0" collapsed="false">
      <c r="A34" s="26"/>
      <c r="B34" s="27"/>
      <c r="C34" s="31" t="s">
        <v>54</v>
      </c>
      <c r="D34" s="98"/>
      <c r="E34" s="51"/>
      <c r="F34" s="51"/>
      <c r="G34" s="51"/>
      <c r="H34" s="51"/>
      <c r="I34" s="51"/>
      <c r="J34" s="52"/>
    </row>
    <row r="35" customFormat="false" ht="25.5" hidden="false" customHeight="false" outlineLevel="0" collapsed="false">
      <c r="A35" s="26"/>
      <c r="B35" s="27"/>
      <c r="C35" s="84" t="s">
        <v>32</v>
      </c>
      <c r="D35" s="29" t="s">
        <v>86</v>
      </c>
      <c r="E35" s="29" t="n">
        <v>200</v>
      </c>
      <c r="F35" s="29" t="n">
        <v>1.64</v>
      </c>
      <c r="G35" s="29" t="n">
        <v>1.64</v>
      </c>
      <c r="H35" s="29" t="n">
        <v>2.38</v>
      </c>
      <c r="I35" s="29" t="n">
        <v>30</v>
      </c>
      <c r="J35" s="30" t="n">
        <v>52</v>
      </c>
    </row>
    <row r="36" customFormat="false" ht="25.5" hidden="false" customHeight="false" outlineLevel="0" collapsed="false">
      <c r="A36" s="26"/>
      <c r="B36" s="27"/>
      <c r="C36" s="31" t="s">
        <v>34</v>
      </c>
      <c r="D36" s="29" t="s">
        <v>57</v>
      </c>
      <c r="E36" s="29" t="n">
        <v>80</v>
      </c>
      <c r="F36" s="29" t="n">
        <v>2.6</v>
      </c>
      <c r="G36" s="29" t="n">
        <v>0.4</v>
      </c>
      <c r="H36" s="29" t="n">
        <v>17</v>
      </c>
      <c r="I36" s="29" t="n">
        <v>81.6</v>
      </c>
      <c r="J36" s="30" t="n">
        <v>36</v>
      </c>
    </row>
    <row r="37" customFormat="false" ht="38.25" hidden="false" customHeight="false" outlineLevel="0" collapsed="false">
      <c r="A37" s="26"/>
      <c r="B37" s="27"/>
      <c r="C37" s="28" t="s">
        <v>30</v>
      </c>
      <c r="D37" s="29" t="s">
        <v>31</v>
      </c>
      <c r="E37" s="29" t="n">
        <v>15</v>
      </c>
      <c r="F37" s="29" t="n">
        <v>0.4</v>
      </c>
      <c r="G37" s="29" t="n">
        <v>62.5</v>
      </c>
      <c r="H37" s="29" t="n">
        <v>0.8</v>
      </c>
      <c r="I37" s="29" t="n">
        <v>70</v>
      </c>
      <c r="J37" s="30" t="n">
        <v>50</v>
      </c>
    </row>
    <row r="38" customFormat="false" ht="15" hidden="false" customHeight="false" outlineLevel="0" collapsed="false">
      <c r="A38" s="26"/>
      <c r="B38" s="27"/>
      <c r="C38" s="32"/>
      <c r="D38" s="98"/>
      <c r="E38" s="51"/>
      <c r="F38" s="51"/>
      <c r="G38" s="51"/>
      <c r="H38" s="51"/>
      <c r="I38" s="51"/>
      <c r="J38" s="52"/>
    </row>
    <row r="39" customFormat="false" ht="15" hidden="false" customHeight="false" outlineLevel="0" collapsed="false">
      <c r="A39" s="34"/>
      <c r="B39" s="35"/>
      <c r="C39" s="36" t="s">
        <v>38</v>
      </c>
      <c r="D39" s="55"/>
      <c r="E39" s="66" t="n">
        <f aca="false">SUM(E33:E38)</f>
        <v>295</v>
      </c>
      <c r="F39" s="66" t="n">
        <f aca="false">SUM(F33:F38)</f>
        <v>8.1</v>
      </c>
      <c r="G39" s="66" t="n">
        <f aca="false">SUM(G33:G38)</f>
        <v>70.8</v>
      </c>
      <c r="H39" s="66" t="n">
        <f aca="false">SUM(H33:H38)</f>
        <v>30.16</v>
      </c>
      <c r="I39" s="66" t="n">
        <f aca="false">SUM(I33:I38)</f>
        <v>284.1</v>
      </c>
      <c r="J39" s="67"/>
    </row>
    <row r="40" customFormat="false" ht="15" hidden="false" customHeight="false" outlineLevel="0" collapsed="false">
      <c r="A40" s="40" t="n">
        <f aca="false">A6</f>
        <v>6</v>
      </c>
      <c r="B40" s="41" t="s">
        <v>67</v>
      </c>
      <c r="C40" s="85" t="s">
        <v>68</v>
      </c>
      <c r="D40" s="63" t="s">
        <v>69</v>
      </c>
      <c r="E40" s="63" t="n">
        <v>200</v>
      </c>
      <c r="F40" s="63" t="n">
        <v>12</v>
      </c>
      <c r="G40" s="63" t="n">
        <v>2</v>
      </c>
      <c r="H40" s="64" t="n">
        <v>8.4</v>
      </c>
      <c r="I40" s="63" t="n">
        <v>80</v>
      </c>
      <c r="J40" s="63" t="n">
        <v>58</v>
      </c>
    </row>
    <row r="41" customFormat="false" ht="15" hidden="false" customHeight="false" outlineLevel="0" collapsed="false">
      <c r="A41" s="26"/>
      <c r="B41" s="27"/>
      <c r="C41" s="62" t="s">
        <v>36</v>
      </c>
      <c r="D41" s="63" t="s">
        <v>70</v>
      </c>
      <c r="E41" s="63" t="n">
        <v>100</v>
      </c>
      <c r="F41" s="63" t="n">
        <v>0.6</v>
      </c>
      <c r="G41" s="63" t="n">
        <v>0.6</v>
      </c>
      <c r="H41" s="64" t="n">
        <v>14.3</v>
      </c>
      <c r="I41" s="63" t="n">
        <v>68.6</v>
      </c>
      <c r="J41" s="63" t="n">
        <v>60</v>
      </c>
    </row>
    <row r="42" customFormat="false" ht="15" hidden="false" customHeight="false" outlineLevel="0" collapsed="false">
      <c r="A42" s="26"/>
      <c r="B42" s="27"/>
      <c r="C42" s="42" t="s">
        <v>41</v>
      </c>
      <c r="D42" s="98"/>
      <c r="E42" s="51"/>
      <c r="F42" s="51"/>
      <c r="G42" s="51"/>
      <c r="H42" s="51"/>
      <c r="I42" s="51"/>
      <c r="J42" s="52"/>
    </row>
    <row r="43" customFormat="false" ht="15" hidden="false" customHeight="false" outlineLevel="0" collapsed="false">
      <c r="A43" s="26"/>
      <c r="B43" s="27"/>
      <c r="C43" s="42"/>
      <c r="D43" s="98"/>
      <c r="E43" s="51"/>
      <c r="F43" s="51"/>
      <c r="G43" s="51"/>
      <c r="H43" s="51"/>
      <c r="I43" s="51"/>
      <c r="J43" s="52"/>
    </row>
    <row r="44" customFormat="false" ht="15" hidden="false" customHeight="false" outlineLevel="0" collapsed="false">
      <c r="A44" s="26"/>
      <c r="B44" s="27"/>
      <c r="C44" s="32"/>
      <c r="D44" s="98"/>
      <c r="E44" s="51"/>
      <c r="F44" s="51"/>
      <c r="G44" s="51"/>
      <c r="H44" s="51"/>
      <c r="I44" s="51"/>
      <c r="J44" s="52"/>
    </row>
    <row r="45" customFormat="false" ht="15" hidden="false" customHeight="false" outlineLevel="0" collapsed="false">
      <c r="A45" s="26"/>
      <c r="B45" s="27"/>
      <c r="C45" s="32"/>
      <c r="D45" s="98"/>
      <c r="E45" s="51"/>
      <c r="F45" s="51"/>
      <c r="G45" s="51"/>
      <c r="H45" s="51"/>
      <c r="I45" s="51"/>
      <c r="J45" s="52"/>
    </row>
    <row r="46" customFormat="false" ht="15" hidden="false" customHeight="false" outlineLevel="0" collapsed="false">
      <c r="A46" s="34"/>
      <c r="B46" s="35"/>
      <c r="C46" s="65" t="s">
        <v>38</v>
      </c>
      <c r="D46" s="55"/>
      <c r="E46" s="66" t="n">
        <f aca="false">SUM(E40:E45)</f>
        <v>300</v>
      </c>
      <c r="F46" s="66" t="n">
        <f aca="false">SUM(F40:F45)</f>
        <v>12.6</v>
      </c>
      <c r="G46" s="66" t="n">
        <f aca="false">SUM(G40:G45)</f>
        <v>2.6</v>
      </c>
      <c r="H46" s="66" t="n">
        <f aca="false">SUM(H40:H45)</f>
        <v>22.7</v>
      </c>
      <c r="I46" s="66" t="n">
        <f aca="false">SUM(I40:I45)</f>
        <v>148.6</v>
      </c>
      <c r="J46" s="67"/>
    </row>
    <row r="47" customFormat="false" ht="15.75" hidden="false" customHeight="true" outlineLevel="0" collapsed="false">
      <c r="A47" s="69" t="n">
        <f aca="false">A6</f>
        <v>6</v>
      </c>
      <c r="B47" s="87" t="s">
        <v>72</v>
      </c>
      <c r="C47" s="87"/>
      <c r="D47" s="124"/>
      <c r="E47" s="72" t="n">
        <f aca="false">E13+E17+E27+E32+E39+E46</f>
        <v>1880</v>
      </c>
      <c r="F47" s="72" t="n">
        <f aca="false">F13+F17+F27+F32+F39+F46</f>
        <v>91.89</v>
      </c>
      <c r="G47" s="72" t="n">
        <f aca="false">G13+G17+G27+G32+G39+G46</f>
        <v>205.35</v>
      </c>
      <c r="H47" s="72" t="n">
        <f aca="false">H13+H17+H27+H32+H39+H46</f>
        <v>265.56</v>
      </c>
      <c r="I47" s="72" t="n">
        <f aca="false">I13+I17+I27+I32+I39+I46</f>
        <v>1944.54</v>
      </c>
      <c r="J47" s="73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</sheetData>
  <mergeCells count="4">
    <mergeCell ref="B1:D1"/>
    <mergeCell ref="G1:J1"/>
    <mergeCell ref="G2:J2"/>
    <mergeCell ref="B47:C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6796875" defaultRowHeight="15" zeroHeight="false" outlineLevelRow="0" outlineLevelCol="0"/>
  <sheetData>
    <row r="1" customFormat="false" ht="15" hidden="false" customHeight="true" outlineLevel="0" collapsed="false">
      <c r="A1" s="1"/>
      <c r="B1" s="3" t="s">
        <v>1</v>
      </c>
      <c r="C1" s="3"/>
      <c r="D1" s="3"/>
      <c r="E1" s="4" t="s">
        <v>2</v>
      </c>
      <c r="F1" s="1" t="s">
        <v>3</v>
      </c>
      <c r="G1" s="5" t="s">
        <v>4</v>
      </c>
      <c r="H1" s="5"/>
      <c r="I1" s="5"/>
      <c r="J1" s="5"/>
    </row>
    <row r="2" customFormat="false" ht="15" hidden="false" customHeight="true" outlineLevel="0" collapsed="false">
      <c r="A2" s="1"/>
      <c r="B2" s="1"/>
      <c r="C2" s="2"/>
      <c r="D2" s="1"/>
      <c r="E2" s="1"/>
      <c r="F2" s="1" t="s">
        <v>6</v>
      </c>
      <c r="G2" s="5" t="s">
        <v>7</v>
      </c>
      <c r="H2" s="5"/>
      <c r="I2" s="5"/>
      <c r="J2" s="5"/>
    </row>
    <row r="3" customFormat="false" ht="15" hidden="false" customHeight="false" outlineLevel="0" collapsed="false">
      <c r="A3" s="1"/>
      <c r="B3" s="1"/>
      <c r="C3" s="8"/>
      <c r="D3" s="9" t="s">
        <v>9</v>
      </c>
      <c r="E3" s="1"/>
      <c r="F3" s="1" t="s">
        <v>10</v>
      </c>
      <c r="G3" s="10"/>
      <c r="H3" s="10"/>
      <c r="I3" s="11" t="n">
        <v>2023</v>
      </c>
      <c r="J3" s="2"/>
    </row>
    <row r="4" customFormat="false" ht="15.75" hidden="false" customHeight="false" outlineLevel="0" collapsed="false">
      <c r="A4" s="1"/>
      <c r="B4" s="1"/>
      <c r="C4" s="7"/>
      <c r="D4" s="1"/>
      <c r="E4" s="1"/>
      <c r="F4" s="1"/>
      <c r="G4" s="12" t="s">
        <v>11</v>
      </c>
      <c r="H4" s="12" t="s">
        <v>12</v>
      </c>
      <c r="I4" s="12" t="s">
        <v>13</v>
      </c>
      <c r="J4" s="1"/>
    </row>
    <row r="5" customFormat="false" ht="38.25" hidden="false" customHeight="false" outlineLevel="0" collapsed="false">
      <c r="A5" s="18" t="n">
        <v>7</v>
      </c>
      <c r="B5" s="19" t="s">
        <v>26</v>
      </c>
      <c r="C5" s="20" t="s">
        <v>27</v>
      </c>
      <c r="D5" s="155" t="s">
        <v>127</v>
      </c>
      <c r="E5" s="22" t="s">
        <v>154</v>
      </c>
      <c r="F5" s="23" t="n">
        <v>8</v>
      </c>
      <c r="G5" s="23" t="n">
        <v>9</v>
      </c>
      <c r="H5" s="23" t="n">
        <v>25.2</v>
      </c>
      <c r="I5" s="23" t="n">
        <v>214.8</v>
      </c>
      <c r="J5" s="24" t="n">
        <v>6</v>
      </c>
    </row>
    <row r="6" customFormat="false" ht="38.25" hidden="false" customHeight="false" outlineLevel="0" collapsed="false">
      <c r="A6" s="26"/>
      <c r="B6" s="27"/>
      <c r="C6" s="28" t="s">
        <v>30</v>
      </c>
      <c r="D6" s="29" t="s">
        <v>31</v>
      </c>
      <c r="E6" s="29" t="n">
        <v>15</v>
      </c>
      <c r="F6" s="29" t="n">
        <v>0.4</v>
      </c>
      <c r="G6" s="29" t="n">
        <v>62.5</v>
      </c>
      <c r="H6" s="29" t="n">
        <v>0.8</v>
      </c>
      <c r="I6" s="29" t="n">
        <v>70</v>
      </c>
      <c r="J6" s="30" t="n">
        <v>50</v>
      </c>
    </row>
    <row r="7" customFormat="false" ht="25.5" hidden="false" customHeight="false" outlineLevel="0" collapsed="false">
      <c r="A7" s="26"/>
      <c r="B7" s="27"/>
      <c r="C7" s="88" t="s">
        <v>32</v>
      </c>
      <c r="D7" s="30" t="s">
        <v>65</v>
      </c>
      <c r="E7" s="30" t="n">
        <v>200</v>
      </c>
      <c r="F7" s="30" t="n">
        <v>0.1</v>
      </c>
      <c r="G7" s="30" t="n">
        <v>0</v>
      </c>
      <c r="H7" s="30" t="n">
        <v>9.9</v>
      </c>
      <c r="I7" s="30" t="n">
        <v>39.9</v>
      </c>
      <c r="J7" s="30" t="n">
        <v>51</v>
      </c>
    </row>
    <row r="8" customFormat="false" ht="38.25" hidden="false" customHeight="false" outlineLevel="0" collapsed="false">
      <c r="A8" s="26"/>
      <c r="B8" s="27"/>
      <c r="C8" s="89" t="s">
        <v>34</v>
      </c>
      <c r="D8" s="29" t="s">
        <v>35</v>
      </c>
      <c r="E8" s="29" t="n">
        <v>120</v>
      </c>
      <c r="F8" s="29" t="n">
        <v>3.1</v>
      </c>
      <c r="G8" s="29" t="n">
        <v>0.2</v>
      </c>
      <c r="H8" s="29" t="n">
        <v>20.1</v>
      </c>
      <c r="I8" s="29" t="n">
        <v>94.7</v>
      </c>
      <c r="J8" s="30" t="n">
        <v>37</v>
      </c>
    </row>
    <row r="9" customFormat="false" ht="15" hidden="false" customHeight="false" outlineLevel="0" collapsed="false">
      <c r="A9" s="26"/>
      <c r="B9" s="27"/>
      <c r="C9" s="31" t="s">
        <v>36</v>
      </c>
      <c r="D9" s="29" t="s">
        <v>37</v>
      </c>
      <c r="E9" s="29" t="n">
        <v>100</v>
      </c>
      <c r="F9" s="29" t="n">
        <v>1.4</v>
      </c>
      <c r="G9" s="29" t="n">
        <v>0.3</v>
      </c>
      <c r="H9" s="29" t="n">
        <v>8.1</v>
      </c>
      <c r="I9" s="29" t="n">
        <v>34.2</v>
      </c>
      <c r="J9" s="30" t="n">
        <v>61</v>
      </c>
    </row>
    <row r="10" customFormat="false" ht="15" hidden="false" customHeight="false" outlineLevel="0" collapsed="false">
      <c r="A10" s="26"/>
      <c r="B10" s="27"/>
      <c r="C10" s="28" t="s">
        <v>74</v>
      </c>
      <c r="D10" s="29" t="s">
        <v>75</v>
      </c>
      <c r="E10" s="29" t="n">
        <v>24</v>
      </c>
      <c r="F10" s="29" t="n">
        <v>4.3</v>
      </c>
      <c r="G10" s="29" t="n">
        <v>5.4</v>
      </c>
      <c r="H10" s="29" t="n">
        <v>0</v>
      </c>
      <c r="I10" s="29" t="n">
        <v>67.4</v>
      </c>
      <c r="J10" s="30" t="n">
        <v>48</v>
      </c>
    </row>
    <row r="11" customFormat="false" ht="15" hidden="false" customHeight="false" outlineLevel="0" collapsed="false">
      <c r="A11" s="26"/>
      <c r="B11" s="27"/>
      <c r="C11" s="28" t="s">
        <v>89</v>
      </c>
      <c r="D11" s="154" t="s">
        <v>155</v>
      </c>
      <c r="E11" s="51" t="n">
        <v>30</v>
      </c>
      <c r="F11" s="51" t="n">
        <v>3</v>
      </c>
      <c r="G11" s="51" t="n">
        <v>1.9</v>
      </c>
      <c r="H11" s="51" t="n">
        <v>20.8</v>
      </c>
      <c r="I11" s="51" t="n">
        <v>166.8</v>
      </c>
      <c r="J11" s="52" t="n">
        <v>47</v>
      </c>
    </row>
    <row r="12" customFormat="false" ht="15" hidden="false" customHeight="false" outlineLevel="0" collapsed="false">
      <c r="A12" s="34"/>
      <c r="B12" s="35"/>
      <c r="C12" s="36" t="s">
        <v>38</v>
      </c>
      <c r="D12" s="55"/>
      <c r="E12" s="66" t="n">
        <f aca="false">SUM(E5:E11)</f>
        <v>489</v>
      </c>
      <c r="F12" s="66" t="n">
        <f aca="false">SUM(F5:F11)</f>
        <v>20.3</v>
      </c>
      <c r="G12" s="66" t="n">
        <f aca="false">SUM(G5:G11)</f>
        <v>79.3</v>
      </c>
      <c r="H12" s="66" t="n">
        <f aca="false">SUM(H5:H11)</f>
        <v>84.9</v>
      </c>
      <c r="I12" s="66" t="n">
        <f aca="false">SUM(I5:I11)</f>
        <v>687.8</v>
      </c>
      <c r="J12" s="67"/>
    </row>
    <row r="13" customFormat="false" ht="15" hidden="false" customHeight="false" outlineLevel="0" collapsed="false">
      <c r="A13" s="40" t="n">
        <f aca="false">A5</f>
        <v>7</v>
      </c>
      <c r="B13" s="41" t="s">
        <v>39</v>
      </c>
      <c r="C13" s="42" t="s">
        <v>36</v>
      </c>
      <c r="D13" s="98"/>
      <c r="E13" s="51"/>
      <c r="F13" s="51"/>
      <c r="G13" s="51"/>
      <c r="H13" s="51"/>
      <c r="I13" s="51"/>
      <c r="J13" s="52"/>
    </row>
    <row r="14" customFormat="false" ht="15" hidden="false" customHeight="false" outlineLevel="0" collapsed="false">
      <c r="A14" s="26"/>
      <c r="B14" s="27"/>
      <c r="C14" s="32"/>
      <c r="D14" s="98"/>
      <c r="E14" s="51"/>
      <c r="F14" s="51"/>
      <c r="G14" s="51"/>
      <c r="H14" s="51"/>
      <c r="I14" s="51"/>
      <c r="J14" s="52"/>
    </row>
    <row r="15" customFormat="false" ht="15" hidden="false" customHeight="false" outlineLevel="0" collapsed="false">
      <c r="A15" s="26"/>
      <c r="B15" s="27"/>
      <c r="C15" s="32"/>
      <c r="D15" s="98"/>
      <c r="E15" s="51"/>
      <c r="F15" s="51"/>
      <c r="G15" s="51"/>
      <c r="H15" s="51"/>
      <c r="I15" s="51"/>
      <c r="J15" s="52"/>
    </row>
    <row r="16" customFormat="false" ht="15" hidden="false" customHeight="false" outlineLevel="0" collapsed="false">
      <c r="A16" s="34"/>
      <c r="B16" s="35"/>
      <c r="C16" s="36" t="s">
        <v>38</v>
      </c>
      <c r="D16" s="55"/>
      <c r="E16" s="66" t="n">
        <f aca="false">SUM(E13:E15)</f>
        <v>0</v>
      </c>
      <c r="F16" s="66" t="n">
        <f aca="false">SUM(F13:F15)</f>
        <v>0</v>
      </c>
      <c r="G16" s="66" t="n">
        <f aca="false">SUM(G13:G15)</f>
        <v>0</v>
      </c>
      <c r="H16" s="66" t="n">
        <f aca="false">SUM(H13:H15)</f>
        <v>0</v>
      </c>
      <c r="I16" s="66" t="n">
        <f aca="false">SUM(I13:I15)</f>
        <v>0</v>
      </c>
      <c r="J16" s="67"/>
    </row>
    <row r="17" customFormat="false" ht="38.25" hidden="false" customHeight="false" outlineLevel="0" collapsed="false">
      <c r="A17" s="40" t="n">
        <f aca="false">A5</f>
        <v>7</v>
      </c>
      <c r="B17" s="41" t="s">
        <v>46</v>
      </c>
      <c r="C17" s="31" t="s">
        <v>47</v>
      </c>
      <c r="D17" s="29" t="s">
        <v>128</v>
      </c>
      <c r="E17" s="29" t="n">
        <v>100</v>
      </c>
      <c r="F17" s="29" t="n">
        <v>2.1</v>
      </c>
      <c r="G17" s="29" t="n">
        <v>8.5</v>
      </c>
      <c r="H17" s="29" t="n">
        <v>10.5</v>
      </c>
      <c r="I17" s="29" t="n">
        <v>105.5</v>
      </c>
      <c r="J17" s="30" t="n">
        <v>31</v>
      </c>
    </row>
    <row r="18" customFormat="false" ht="63.75" hidden="false" customHeight="false" outlineLevel="0" collapsed="false">
      <c r="A18" s="26"/>
      <c r="B18" s="27"/>
      <c r="C18" s="31" t="s">
        <v>79</v>
      </c>
      <c r="D18" s="154" t="s">
        <v>156</v>
      </c>
      <c r="E18" s="51" t="n">
        <v>250</v>
      </c>
      <c r="F18" s="51" t="n">
        <v>2.1</v>
      </c>
      <c r="G18" s="51" t="n">
        <v>2.15</v>
      </c>
      <c r="H18" s="51" t="n">
        <v>16.5</v>
      </c>
      <c r="I18" s="51" t="n">
        <v>90</v>
      </c>
      <c r="J18" s="52" t="n">
        <v>3</v>
      </c>
    </row>
    <row r="19" customFormat="false" ht="15" hidden="false" customHeight="false" outlineLevel="0" collapsed="false">
      <c r="A19" s="26"/>
      <c r="B19" s="27"/>
      <c r="C19" s="31" t="s">
        <v>52</v>
      </c>
      <c r="D19" s="98"/>
      <c r="E19" s="51"/>
      <c r="F19" s="51"/>
      <c r="G19" s="51"/>
      <c r="H19" s="51"/>
      <c r="I19" s="51"/>
      <c r="J19" s="52"/>
    </row>
    <row r="20" customFormat="false" ht="15" hidden="false" customHeight="false" outlineLevel="0" collapsed="false">
      <c r="A20" s="26"/>
      <c r="B20" s="27"/>
      <c r="C20" s="31" t="s">
        <v>54</v>
      </c>
      <c r="D20" s="98"/>
      <c r="E20" s="51"/>
      <c r="F20" s="51"/>
      <c r="G20" s="51"/>
      <c r="H20" s="51"/>
      <c r="I20" s="51"/>
      <c r="J20" s="52"/>
    </row>
    <row r="21" customFormat="false" ht="15" hidden="false" customHeight="false" outlineLevel="0" collapsed="false">
      <c r="A21" s="26"/>
      <c r="B21" s="27"/>
      <c r="C21" s="152" t="s">
        <v>41</v>
      </c>
      <c r="D21" s="153" t="s">
        <v>55</v>
      </c>
      <c r="E21" s="51" t="n">
        <v>200</v>
      </c>
      <c r="F21" s="51" t="n">
        <v>0.8</v>
      </c>
      <c r="G21" s="51" t="n">
        <v>0</v>
      </c>
      <c r="H21" s="51" t="n">
        <v>23</v>
      </c>
      <c r="I21" s="51" t="n">
        <v>94</v>
      </c>
      <c r="J21" s="52" t="n">
        <v>57</v>
      </c>
    </row>
    <row r="22" customFormat="false" ht="15" hidden="false" customHeight="false" outlineLevel="0" collapsed="false">
      <c r="A22" s="26"/>
      <c r="B22" s="27"/>
      <c r="C22" s="31" t="s">
        <v>56</v>
      </c>
      <c r="D22" s="98"/>
      <c r="E22" s="51"/>
      <c r="F22" s="51"/>
      <c r="G22" s="51"/>
      <c r="H22" s="51"/>
      <c r="I22" s="51"/>
      <c r="J22" s="52"/>
    </row>
    <row r="23" customFormat="false" ht="25.5" hidden="false" customHeight="false" outlineLevel="0" collapsed="false">
      <c r="A23" s="26"/>
      <c r="B23" s="27"/>
      <c r="C23" s="31" t="s">
        <v>34</v>
      </c>
      <c r="D23" s="29" t="s">
        <v>57</v>
      </c>
      <c r="E23" s="29" t="n">
        <v>120</v>
      </c>
      <c r="F23" s="29" t="n">
        <v>2.6</v>
      </c>
      <c r="G23" s="29" t="n">
        <v>0.4</v>
      </c>
      <c r="H23" s="29" t="n">
        <v>17</v>
      </c>
      <c r="I23" s="29" t="n">
        <v>81.6</v>
      </c>
      <c r="J23" s="30" t="n">
        <v>36</v>
      </c>
    </row>
    <row r="24" customFormat="false" ht="15" hidden="false" customHeight="false" outlineLevel="0" collapsed="false">
      <c r="A24" s="26"/>
      <c r="B24" s="27"/>
      <c r="C24" s="78" t="s">
        <v>36</v>
      </c>
      <c r="D24" s="29" t="s">
        <v>40</v>
      </c>
      <c r="E24" s="29" t="n">
        <v>100</v>
      </c>
      <c r="F24" s="29" t="n">
        <v>1.4</v>
      </c>
      <c r="G24" s="29" t="n">
        <v>0.3</v>
      </c>
      <c r="H24" s="29" t="n">
        <v>12.1</v>
      </c>
      <c r="I24" s="29" t="n">
        <v>64.2</v>
      </c>
      <c r="J24" s="30" t="n">
        <v>62</v>
      </c>
    </row>
    <row r="25" customFormat="false" ht="15" hidden="false" customHeight="false" outlineLevel="0" collapsed="false">
      <c r="A25" s="26"/>
      <c r="B25" s="27"/>
      <c r="C25" s="32"/>
      <c r="D25" s="98"/>
      <c r="E25" s="51"/>
      <c r="F25" s="51"/>
      <c r="G25" s="51"/>
      <c r="H25" s="51"/>
      <c r="I25" s="51"/>
      <c r="J25" s="52"/>
    </row>
    <row r="26" customFormat="false" ht="15" hidden="false" customHeight="false" outlineLevel="0" collapsed="false">
      <c r="A26" s="34"/>
      <c r="B26" s="35"/>
      <c r="C26" s="36" t="s">
        <v>38</v>
      </c>
      <c r="D26" s="55"/>
      <c r="E26" s="66" t="n">
        <f aca="false">SUM(E17:E25)</f>
        <v>770</v>
      </c>
      <c r="F26" s="66" t="n">
        <f aca="false">SUM(F17:F25)</f>
        <v>9</v>
      </c>
      <c r="G26" s="66" t="n">
        <f aca="false">SUM(G17:G25)</f>
        <v>11.35</v>
      </c>
      <c r="H26" s="66" t="n">
        <f aca="false">SUM(H17:H25)</f>
        <v>79.1</v>
      </c>
      <c r="I26" s="66" t="n">
        <f aca="false">SUM(I17:I25)</f>
        <v>435.3</v>
      </c>
      <c r="J26" s="67"/>
    </row>
    <row r="27" customFormat="false" ht="15" hidden="false" customHeight="false" outlineLevel="0" collapsed="false">
      <c r="A27" s="40" t="n">
        <f aca="false">A5</f>
        <v>7</v>
      </c>
      <c r="B27" s="41" t="s">
        <v>58</v>
      </c>
      <c r="C27" s="42" t="s">
        <v>59</v>
      </c>
      <c r="D27" s="98"/>
      <c r="E27" s="51"/>
      <c r="F27" s="51"/>
      <c r="G27" s="51"/>
      <c r="H27" s="51"/>
      <c r="I27" s="51"/>
      <c r="J27" s="52"/>
    </row>
    <row r="28" customFormat="false" ht="15" hidden="false" customHeight="false" outlineLevel="0" collapsed="false">
      <c r="A28" s="26"/>
      <c r="B28" s="27"/>
      <c r="C28" s="42" t="s">
        <v>41</v>
      </c>
      <c r="D28" s="98"/>
      <c r="E28" s="99"/>
      <c r="F28" s="99"/>
      <c r="G28" s="99"/>
      <c r="H28" s="99"/>
      <c r="I28" s="99"/>
      <c r="J28" s="100"/>
    </row>
    <row r="29" customFormat="false" ht="15" hidden="false" customHeight="false" outlineLevel="0" collapsed="false">
      <c r="A29" s="26"/>
      <c r="B29" s="27"/>
      <c r="C29" s="32"/>
      <c r="D29" s="98"/>
      <c r="E29" s="99"/>
      <c r="F29" s="99"/>
      <c r="G29" s="99"/>
      <c r="H29" s="99"/>
      <c r="I29" s="99"/>
      <c r="J29" s="100"/>
    </row>
    <row r="30" customFormat="false" ht="15" hidden="false" customHeight="false" outlineLevel="0" collapsed="false">
      <c r="A30" s="26"/>
      <c r="B30" s="27"/>
      <c r="C30" s="32"/>
      <c r="D30" s="98"/>
      <c r="E30" s="99"/>
      <c r="F30" s="99"/>
      <c r="G30" s="99"/>
      <c r="H30" s="99"/>
      <c r="I30" s="99"/>
      <c r="J30" s="100"/>
    </row>
    <row r="31" customFormat="false" ht="15" hidden="false" customHeight="false" outlineLevel="0" collapsed="false">
      <c r="A31" s="34"/>
      <c r="B31" s="35"/>
      <c r="C31" s="36" t="s">
        <v>38</v>
      </c>
      <c r="D31" s="55"/>
      <c r="E31" s="56" t="n">
        <f aca="false">SUM(E27:E30)</f>
        <v>0</v>
      </c>
      <c r="F31" s="56" t="n">
        <f aca="false">SUM(F27:F30)</f>
        <v>0</v>
      </c>
      <c r="G31" s="56" t="n">
        <f aca="false">SUM(G27:G30)</f>
        <v>0</v>
      </c>
      <c r="H31" s="56" t="n">
        <f aca="false">SUM(H27:H30)</f>
        <v>0</v>
      </c>
      <c r="I31" s="56" t="n">
        <f aca="false">SUM(I27:I30)</f>
        <v>0</v>
      </c>
      <c r="J31" s="57"/>
    </row>
    <row r="32" customFormat="false" ht="51" hidden="false" customHeight="false" outlineLevel="0" collapsed="false">
      <c r="A32" s="40" t="n">
        <f aca="false">A5</f>
        <v>7</v>
      </c>
      <c r="B32" s="41" t="s">
        <v>60</v>
      </c>
      <c r="C32" s="31" t="s">
        <v>27</v>
      </c>
      <c r="D32" s="154" t="s">
        <v>157</v>
      </c>
      <c r="E32" s="156" t="s">
        <v>29</v>
      </c>
      <c r="F32" s="99" t="n">
        <v>11.2</v>
      </c>
      <c r="G32" s="99" t="n">
        <v>5.9</v>
      </c>
      <c r="H32" s="99" t="n">
        <v>63.7</v>
      </c>
      <c r="I32" s="99" t="n">
        <v>445.6</v>
      </c>
      <c r="J32" s="100" t="n">
        <v>13</v>
      </c>
    </row>
    <row r="33" customFormat="false" ht="15" hidden="false" customHeight="false" outlineLevel="0" collapsed="false">
      <c r="A33" s="26"/>
      <c r="B33" s="27"/>
      <c r="C33" s="31" t="s">
        <v>54</v>
      </c>
      <c r="D33" s="98"/>
      <c r="E33" s="99"/>
      <c r="F33" s="99"/>
      <c r="G33" s="99"/>
      <c r="H33" s="99"/>
      <c r="I33" s="99"/>
      <c r="J33" s="100"/>
    </row>
    <row r="34" customFormat="false" ht="25.5" hidden="false" customHeight="false" outlineLevel="0" collapsed="false">
      <c r="A34" s="26"/>
      <c r="B34" s="27"/>
      <c r="C34" s="84" t="s">
        <v>32</v>
      </c>
      <c r="D34" s="29" t="s">
        <v>86</v>
      </c>
      <c r="E34" s="29" t="n">
        <v>200</v>
      </c>
      <c r="F34" s="29" t="n">
        <v>1.64</v>
      </c>
      <c r="G34" s="29" t="n">
        <v>1.64</v>
      </c>
      <c r="H34" s="29" t="n">
        <v>2.38</v>
      </c>
      <c r="I34" s="29" t="n">
        <v>30</v>
      </c>
      <c r="J34" s="30" t="n">
        <v>52</v>
      </c>
    </row>
    <row r="35" customFormat="false" ht="38.25" hidden="false" customHeight="false" outlineLevel="0" collapsed="false">
      <c r="A35" s="26"/>
      <c r="B35" s="27"/>
      <c r="C35" s="89" t="s">
        <v>34</v>
      </c>
      <c r="D35" s="29" t="s">
        <v>35</v>
      </c>
      <c r="E35" s="29" t="n">
        <v>120</v>
      </c>
      <c r="F35" s="29" t="n">
        <v>3.1</v>
      </c>
      <c r="G35" s="29" t="n">
        <v>0.2</v>
      </c>
      <c r="H35" s="29" t="n">
        <v>20.1</v>
      </c>
      <c r="I35" s="29" t="n">
        <v>94.7</v>
      </c>
      <c r="J35" s="30" t="n">
        <v>37</v>
      </c>
    </row>
    <row r="36" customFormat="false" ht="38.25" hidden="false" customHeight="false" outlineLevel="0" collapsed="false">
      <c r="A36" s="26"/>
      <c r="B36" s="27"/>
      <c r="C36" s="28" t="s">
        <v>30</v>
      </c>
      <c r="D36" s="29" t="s">
        <v>31</v>
      </c>
      <c r="E36" s="29" t="n">
        <v>20</v>
      </c>
      <c r="F36" s="29" t="n">
        <v>0.4</v>
      </c>
      <c r="G36" s="29" t="n">
        <v>62.5</v>
      </c>
      <c r="H36" s="29" t="n">
        <v>0.8</v>
      </c>
      <c r="I36" s="29" t="n">
        <v>70</v>
      </c>
      <c r="J36" s="30" t="n">
        <v>50</v>
      </c>
    </row>
    <row r="37" customFormat="false" ht="15" hidden="false" customHeight="false" outlineLevel="0" collapsed="false">
      <c r="A37" s="26"/>
      <c r="B37" s="27"/>
      <c r="C37" s="32"/>
      <c r="D37" s="98"/>
      <c r="E37" s="99"/>
      <c r="F37" s="99"/>
      <c r="G37" s="99"/>
      <c r="H37" s="99"/>
      <c r="I37" s="99"/>
      <c r="J37" s="100"/>
    </row>
    <row r="38" customFormat="false" ht="15" hidden="false" customHeight="false" outlineLevel="0" collapsed="false">
      <c r="A38" s="34"/>
      <c r="B38" s="35"/>
      <c r="C38" s="36" t="s">
        <v>38</v>
      </c>
      <c r="D38" s="55"/>
      <c r="E38" s="56" t="n">
        <f aca="false">SUM(E32:E37)</f>
        <v>340</v>
      </c>
      <c r="F38" s="56" t="n">
        <f aca="false">SUM(F32:F37)</f>
        <v>16.34</v>
      </c>
      <c r="G38" s="56" t="n">
        <f aca="false">SUM(G32:G37)</f>
        <v>70.24</v>
      </c>
      <c r="H38" s="56" t="n">
        <f aca="false">SUM(H32:H37)</f>
        <v>86.98</v>
      </c>
      <c r="I38" s="56" t="n">
        <f aca="false">SUM(I32:I37)</f>
        <v>640.3</v>
      </c>
      <c r="J38" s="57"/>
    </row>
    <row r="39" customFormat="false" ht="15" hidden="false" customHeight="false" outlineLevel="0" collapsed="false">
      <c r="A39" s="40" t="n">
        <f aca="false">A5</f>
        <v>7</v>
      </c>
      <c r="B39" s="41" t="s">
        <v>67</v>
      </c>
      <c r="C39" s="85" t="s">
        <v>68</v>
      </c>
      <c r="D39" s="63" t="s">
        <v>69</v>
      </c>
      <c r="E39" s="63" t="n">
        <v>200</v>
      </c>
      <c r="F39" s="63" t="n">
        <v>12</v>
      </c>
      <c r="G39" s="63" t="n">
        <v>2</v>
      </c>
      <c r="H39" s="64" t="n">
        <v>8.4</v>
      </c>
      <c r="I39" s="63" t="n">
        <v>80</v>
      </c>
      <c r="J39" s="63" t="n">
        <v>58</v>
      </c>
    </row>
    <row r="40" customFormat="false" ht="15" hidden="false" customHeight="false" outlineLevel="0" collapsed="false">
      <c r="A40" s="26"/>
      <c r="B40" s="27"/>
      <c r="C40" s="62" t="s">
        <v>36</v>
      </c>
      <c r="D40" s="63" t="s">
        <v>70</v>
      </c>
      <c r="E40" s="63" t="n">
        <v>100</v>
      </c>
      <c r="F40" s="63" t="n">
        <v>0.6</v>
      </c>
      <c r="G40" s="63" t="n">
        <v>0.6</v>
      </c>
      <c r="H40" s="64" t="n">
        <v>14.3</v>
      </c>
      <c r="I40" s="63" t="n">
        <v>68.6</v>
      </c>
      <c r="J40" s="63" t="n">
        <v>60</v>
      </c>
    </row>
    <row r="41" customFormat="false" ht="15" hidden="false" customHeight="false" outlineLevel="0" collapsed="false">
      <c r="A41" s="26"/>
      <c r="B41" s="27"/>
      <c r="C41" s="42" t="s">
        <v>41</v>
      </c>
      <c r="D41" s="98"/>
      <c r="E41" s="99"/>
      <c r="F41" s="99"/>
      <c r="G41" s="99"/>
      <c r="H41" s="99"/>
      <c r="I41" s="99"/>
      <c r="J41" s="100"/>
    </row>
    <row r="42" customFormat="false" ht="15" hidden="false" customHeight="false" outlineLevel="0" collapsed="false">
      <c r="A42" s="26"/>
      <c r="B42" s="27"/>
      <c r="C42" s="42" t="s">
        <v>36</v>
      </c>
      <c r="D42" s="98"/>
      <c r="E42" s="99"/>
      <c r="F42" s="99"/>
      <c r="G42" s="99"/>
      <c r="H42" s="99"/>
      <c r="I42" s="99"/>
      <c r="J42" s="100"/>
    </row>
    <row r="43" customFormat="false" ht="15" hidden="false" customHeight="false" outlineLevel="0" collapsed="false">
      <c r="A43" s="26"/>
      <c r="B43" s="27"/>
      <c r="C43" s="32"/>
      <c r="D43" s="98"/>
      <c r="E43" s="99"/>
      <c r="F43" s="99"/>
      <c r="G43" s="99"/>
      <c r="H43" s="99"/>
      <c r="I43" s="99"/>
      <c r="J43" s="100"/>
    </row>
    <row r="44" customFormat="false" ht="15" hidden="false" customHeight="false" outlineLevel="0" collapsed="false">
      <c r="A44" s="26"/>
      <c r="B44" s="27"/>
      <c r="C44" s="32"/>
      <c r="D44" s="98"/>
      <c r="E44" s="99"/>
      <c r="F44" s="99"/>
      <c r="G44" s="99"/>
      <c r="H44" s="99"/>
      <c r="I44" s="99"/>
      <c r="J44" s="100"/>
    </row>
    <row r="45" customFormat="false" ht="15" hidden="false" customHeight="false" outlineLevel="0" collapsed="false">
      <c r="A45" s="34"/>
      <c r="B45" s="35"/>
      <c r="C45" s="65" t="s">
        <v>38</v>
      </c>
      <c r="D45" s="55"/>
      <c r="E45" s="56" t="n">
        <f aca="false">SUM(E39:E44)</f>
        <v>300</v>
      </c>
      <c r="F45" s="56" t="n">
        <f aca="false">SUM(F39:F44)</f>
        <v>12.6</v>
      </c>
      <c r="G45" s="56" t="n">
        <f aca="false">SUM(G39:G44)</f>
        <v>2.6</v>
      </c>
      <c r="H45" s="56" t="n">
        <f aca="false">SUM(H39:H44)</f>
        <v>22.7</v>
      </c>
      <c r="I45" s="56" t="n">
        <f aca="false">SUM(I39:I44)</f>
        <v>148.6</v>
      </c>
      <c r="J45" s="57"/>
    </row>
    <row r="46" customFormat="false" ht="15.75" hidden="false" customHeight="true" outlineLevel="0" collapsed="false">
      <c r="A46" s="157" t="n">
        <f aca="false">A5</f>
        <v>7</v>
      </c>
      <c r="B46" s="158" t="s">
        <v>72</v>
      </c>
      <c r="C46" s="158"/>
      <c r="D46" s="159"/>
      <c r="E46" s="160" t="n">
        <f aca="false">E12+E16+E26+E31+E38+E45</f>
        <v>1899</v>
      </c>
      <c r="F46" s="160" t="n">
        <f aca="false">F12+F16+F26+F31+F38+F45</f>
        <v>58.24</v>
      </c>
      <c r="G46" s="160" t="n">
        <f aca="false">G12+G16+G26+G31+G38+G45</f>
        <v>163.49</v>
      </c>
      <c r="H46" s="160" t="n">
        <f aca="false">H12+H16+H26+H31+H38+H45</f>
        <v>273.68</v>
      </c>
      <c r="I46" s="160" t="n">
        <f aca="false">I12+I16+I26+I31+I38+I45</f>
        <v>1912</v>
      </c>
      <c r="J46" s="161"/>
    </row>
    <row r="47" customFormat="false" ht="15.75" hidden="false" customHeight="true" outlineLevel="0" collapsed="false">
      <c r="A47" s="162"/>
      <c r="B47" s="163" t="s">
        <v>158</v>
      </c>
      <c r="C47" s="163"/>
      <c r="D47" s="163"/>
      <c r="E47" s="164" t="e">
        <f aca="false">(#REF!+#REF!+#REF!+#REF!+#REF!+#REF!+#REF!+#REF!+#REF!+#REF!+#REF!+#REF!+#REF!+E46)/(IF(#REF!=0,0,1)+IF(#REF!=0,0,1)+IF(#REF!=0,0,1)+IF(#REF!=0,0,1)+IF(#REF!=0,0,1)+IF(#REF!=0,0,1)+IF(#REF!=0,0,1)+IF(#REF!=0,0,1)+IF(#REF!=0,0,1)+IF(#REF!=0,0,1)+IF(#REF!=0,0,1)+IF(#REF!=0,0,1)+IF(#REF!=0,0,1)+IF(E46=0,0,1))</f>
        <v>#REF!</v>
      </c>
      <c r="F47" s="164" t="e">
        <f aca="false">(#REF!+#REF!+#REF!+#REF!+#REF!+#REF!+#REF!+#REF!+#REF!+#REF!+#REF!+#REF!+#REF!+F46)/(IF(#REF!=0,0,1)+IF(#REF!=0,0,1)+IF(#REF!=0,0,1)+IF(#REF!=0,0,1)+IF(#REF!=0,0,1)+IF(#REF!=0,0,1)+IF(#REF!=0,0,1)+IF(#REF!=0,0,1)+IF(#REF!=0,0,1)+IF(#REF!=0,0,1)+IF(#REF!=0,0,1)+IF(#REF!=0,0,1)+IF(#REF!=0,0,1)+IF(F46=0,0,1))</f>
        <v>#REF!</v>
      </c>
      <c r="G47" s="164" t="e">
        <f aca="false">(#REF!+#REF!+#REF!+#REF!+#REF!+#REF!+#REF!+#REF!+#REF!+#REF!+#REF!+#REF!+#REF!+G46)/(IF(#REF!=0,0,1)+IF(#REF!=0,0,1)+IF(#REF!=0,0,1)+IF(#REF!=0,0,1)+IF(#REF!=0,0,1)+IF(#REF!=0,0,1)+IF(#REF!=0,0,1)+IF(#REF!=0,0,1)+IF(#REF!=0,0,1)+IF(#REF!=0,0,1)+IF(#REF!=0,0,1)+IF(#REF!=0,0,1)+IF(#REF!=0,0,1)+IF(G46=0,0,1))</f>
        <v>#REF!</v>
      </c>
      <c r="H47" s="164" t="e">
        <f aca="false">(#REF!+#REF!+#REF!+#REF!+#REF!+#REF!+#REF!+#REF!+#REF!+#REF!+#REF!+#REF!+#REF!+H46)/(IF(#REF!=0,0,1)+IF(#REF!=0,0,1)+IF(#REF!=0,0,1)+IF(#REF!=0,0,1)+IF(#REF!=0,0,1)+IF(#REF!=0,0,1)+IF(#REF!=0,0,1)+IF(#REF!=0,0,1)+IF(#REF!=0,0,1)+IF(#REF!=0,0,1)+IF(#REF!=0,0,1)+IF(#REF!=0,0,1)+IF(#REF!=0,0,1)+IF(H46=0,0,1))</f>
        <v>#REF!</v>
      </c>
      <c r="I47" s="164" t="e">
        <f aca="false">(#REF!+#REF!+#REF!+#REF!+#REF!+#REF!+#REF!+#REF!+#REF!+#REF!+#REF!+#REF!+#REF!+I46)/(IF(#REF!=0,0,1)+IF(#REF!=0,0,1)+IF(#REF!=0,0,1)+IF(#REF!=0,0,1)+IF(#REF!=0,0,1)+IF(#REF!=0,0,1)+IF(#REF!=0,0,1)+IF(#REF!=0,0,1)+IF(#REF!=0,0,1)+IF(#REF!=0,0,1)+IF(#REF!=0,0,1)+IF(#REF!=0,0,1)+IF(#REF!=0,0,1)+IF(I46=0,0,1))</f>
        <v>#REF!</v>
      </c>
      <c r="J47" s="164"/>
    </row>
    <row r="48" customFormat="false" ht="15" hidden="false" customHeight="false" outlineLevel="0" collapsed="false">
      <c r="A48" s="1"/>
      <c r="B48" s="2"/>
      <c r="C48" s="2"/>
      <c r="D48" s="1"/>
      <c r="E48" s="1"/>
      <c r="F48" s="1"/>
      <c r="G48" s="1"/>
      <c r="H48" s="1"/>
      <c r="I48" s="1"/>
      <c r="J48" s="1"/>
    </row>
    <row r="49" customFormat="false" ht="15" hidden="false" customHeight="false" outlineLevel="0" collapsed="false">
      <c r="A49" s="1"/>
      <c r="B49" s="2"/>
      <c r="C49" s="2"/>
      <c r="D49" s="1"/>
      <c r="E49" s="1"/>
      <c r="F49" s="1"/>
      <c r="G49" s="1"/>
      <c r="H49" s="1"/>
      <c r="I49" s="1"/>
      <c r="J49" s="1"/>
    </row>
    <row r="50" customFormat="false" ht="15" hidden="false" customHeight="false" outlineLevel="0" collapsed="false">
      <c r="A50" s="1"/>
      <c r="B50" s="2"/>
      <c r="C50" s="2"/>
      <c r="D50" s="1"/>
      <c r="E50" s="1"/>
      <c r="F50" s="1"/>
      <c r="G50" s="1"/>
      <c r="H50" s="1"/>
      <c r="I50" s="1"/>
      <c r="J50" s="1"/>
    </row>
    <row r="51" customFormat="false" ht="15" hidden="false" customHeight="false" outlineLevel="0" collapsed="false">
      <c r="A51" s="1"/>
      <c r="B51" s="2"/>
      <c r="C51" s="2"/>
      <c r="D51" s="1"/>
      <c r="E51" s="1"/>
      <c r="F51" s="1"/>
      <c r="G51" s="1"/>
      <c r="H51" s="1"/>
      <c r="I51" s="1"/>
      <c r="J51" s="1"/>
    </row>
    <row r="52" customFormat="false" ht="15" hidden="false" customHeight="false" outlineLevel="0" collapsed="false">
      <c r="A52" s="1"/>
      <c r="B52" s="2"/>
      <c r="C52" s="2"/>
      <c r="D52" s="1"/>
      <c r="E52" s="1"/>
      <c r="F52" s="1"/>
      <c r="G52" s="1"/>
      <c r="H52" s="1"/>
      <c r="I52" s="1"/>
      <c r="J52" s="1"/>
    </row>
    <row r="53" customFormat="false" ht="15" hidden="false" customHeight="false" outlineLevel="0" collapsed="false">
      <c r="A53" s="1"/>
      <c r="B53" s="2"/>
      <c r="C53" s="2"/>
      <c r="D53" s="1"/>
      <c r="E53" s="1"/>
      <c r="F53" s="1"/>
      <c r="G53" s="1"/>
      <c r="H53" s="1"/>
      <c r="I53" s="1"/>
      <c r="J53" s="1"/>
    </row>
    <row r="54" customFormat="false" ht="15" hidden="false" customHeight="false" outlineLevel="0" collapsed="false">
      <c r="A54" s="1"/>
      <c r="B54" s="2"/>
      <c r="C54" s="2"/>
      <c r="D54" s="1"/>
      <c r="E54" s="1"/>
      <c r="F54" s="1"/>
      <c r="G54" s="1"/>
      <c r="H54" s="1"/>
      <c r="I54" s="1"/>
      <c r="J54" s="1"/>
    </row>
    <row r="55" customFormat="false" ht="15" hidden="false" customHeight="false" outlineLevel="0" collapsed="false">
      <c r="A55" s="1"/>
      <c r="B55" s="2"/>
      <c r="C55" s="2"/>
      <c r="D55" s="1"/>
      <c r="E55" s="1"/>
      <c r="F55" s="1"/>
      <c r="G55" s="1"/>
      <c r="H55" s="1"/>
      <c r="I55" s="1"/>
      <c r="J55" s="1"/>
    </row>
    <row r="56" customFormat="false" ht="15" hidden="false" customHeight="false" outlineLevel="0" collapsed="false">
      <c r="A56" s="1"/>
      <c r="B56" s="2"/>
      <c r="C56" s="2"/>
      <c r="D56" s="1"/>
      <c r="E56" s="1"/>
      <c r="F56" s="1"/>
      <c r="G56" s="1"/>
      <c r="H56" s="1"/>
      <c r="I56" s="1"/>
      <c r="J56" s="1"/>
    </row>
    <row r="57" customFormat="false" ht="15" hidden="false" customHeight="false" outlineLevel="0" collapsed="false">
      <c r="A57" s="1"/>
      <c r="B57" s="2"/>
      <c r="C57" s="2"/>
      <c r="D57" s="1"/>
      <c r="E57" s="1"/>
      <c r="F57" s="1"/>
      <c r="G57" s="1"/>
      <c r="H57" s="1"/>
      <c r="I57" s="1"/>
      <c r="J57" s="1"/>
    </row>
    <row r="58" customFormat="false" ht="15" hidden="false" customHeight="false" outlineLevel="0" collapsed="false">
      <c r="A58" s="1"/>
      <c r="B58" s="2"/>
      <c r="C58" s="2"/>
      <c r="D58" s="1"/>
      <c r="E58" s="1"/>
      <c r="F58" s="1"/>
      <c r="G58" s="1"/>
      <c r="H58" s="1"/>
      <c r="I58" s="1"/>
      <c r="J58" s="1"/>
    </row>
    <row r="59" customFormat="false" ht="15" hidden="false" customHeight="false" outlineLevel="0" collapsed="false">
      <c r="A59" s="1"/>
      <c r="B59" s="2"/>
      <c r="C59" s="2"/>
      <c r="D59" s="1"/>
      <c r="E59" s="1"/>
      <c r="F59" s="1"/>
      <c r="G59" s="1"/>
      <c r="H59" s="1"/>
      <c r="I59" s="1"/>
      <c r="J59" s="1"/>
    </row>
    <row r="60" customFormat="false" ht="15" hidden="false" customHeight="false" outlineLevel="0" collapsed="false">
      <c r="A60" s="1"/>
      <c r="B60" s="2"/>
      <c r="C60" s="2"/>
      <c r="D60" s="1"/>
      <c r="E60" s="1"/>
      <c r="F60" s="1"/>
      <c r="G60" s="1"/>
      <c r="H60" s="1"/>
      <c r="I60" s="1"/>
      <c r="J60" s="1"/>
    </row>
    <row r="61" customFormat="false" ht="15" hidden="false" customHeight="false" outlineLevel="0" collapsed="false">
      <c r="A61" s="1"/>
      <c r="B61" s="2"/>
      <c r="C61" s="2"/>
      <c r="D61" s="1"/>
      <c r="E61" s="1"/>
      <c r="F61" s="1"/>
      <c r="G61" s="1"/>
      <c r="H61" s="1"/>
      <c r="I61" s="1"/>
      <c r="J61" s="1"/>
    </row>
    <row r="62" customFormat="false" ht="15" hidden="false" customHeight="false" outlineLevel="0" collapsed="false">
      <c r="A62" s="1"/>
      <c r="B62" s="2"/>
      <c r="C62" s="2"/>
      <c r="D62" s="1"/>
      <c r="E62" s="1"/>
      <c r="F62" s="1"/>
      <c r="G62" s="1"/>
      <c r="H62" s="1"/>
      <c r="I62" s="1"/>
      <c r="J62" s="1"/>
    </row>
    <row r="63" customFormat="false" ht="15" hidden="false" customHeight="false" outlineLevel="0" collapsed="false">
      <c r="A63" s="1"/>
      <c r="B63" s="2"/>
      <c r="C63" s="2"/>
      <c r="D63" s="1"/>
      <c r="E63" s="1"/>
      <c r="F63" s="1"/>
      <c r="G63" s="1"/>
      <c r="H63" s="1"/>
      <c r="I63" s="1"/>
      <c r="J63" s="1"/>
    </row>
    <row r="64" customFormat="false" ht="15" hidden="false" customHeight="false" outlineLevel="0" collapsed="false">
      <c r="A64" s="1"/>
      <c r="B64" s="2"/>
      <c r="C64" s="2"/>
      <c r="D64" s="1"/>
      <c r="E64" s="1"/>
      <c r="F64" s="1"/>
      <c r="G64" s="1"/>
      <c r="H64" s="1"/>
      <c r="I64" s="1"/>
      <c r="J64" s="1"/>
    </row>
    <row r="65" customFormat="false" ht="15" hidden="false" customHeight="false" outlineLevel="0" collapsed="false">
      <c r="A65" s="1"/>
      <c r="B65" s="2"/>
      <c r="C65" s="2"/>
      <c r="D65" s="1"/>
      <c r="E65" s="1"/>
      <c r="F65" s="1"/>
      <c r="G65" s="1"/>
      <c r="H65" s="1"/>
      <c r="I65" s="1"/>
      <c r="J65" s="1"/>
    </row>
    <row r="66" customFormat="false" ht="15" hidden="false" customHeight="false" outlineLevel="0" collapsed="false">
      <c r="A66" s="1"/>
      <c r="B66" s="2"/>
      <c r="C66" s="2"/>
      <c r="D66" s="1"/>
      <c r="E66" s="1"/>
      <c r="F66" s="1"/>
      <c r="G66" s="1"/>
      <c r="H66" s="1"/>
      <c r="I66" s="1"/>
      <c r="J66" s="1"/>
    </row>
    <row r="67" customFormat="false" ht="15" hidden="false" customHeight="false" outlineLevel="0" collapsed="false">
      <c r="A67" s="1"/>
      <c r="B67" s="2"/>
      <c r="C67" s="2"/>
      <c r="D67" s="1"/>
      <c r="E67" s="1"/>
      <c r="F67" s="1"/>
      <c r="G67" s="1"/>
      <c r="H67" s="1"/>
      <c r="I67" s="1"/>
      <c r="J67" s="1"/>
    </row>
  </sheetData>
  <mergeCells count="5">
    <mergeCell ref="B1:D1"/>
    <mergeCell ref="G1:J1"/>
    <mergeCell ref="G2:J2"/>
    <mergeCell ref="B46:C46"/>
    <mergeCell ref="B47:D4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2024-12-24T13:28:17Z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