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20730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G13" i="1"/>
  <c r="G24" i="1" s="1"/>
  <c r="G196" i="1" s="1"/>
  <c r="F13" i="1"/>
  <c r="F24" i="1" s="1"/>
  <c r="F196" i="1" s="1"/>
  <c r="J119" i="1" l="1"/>
  <c r="J196" i="1" s="1"/>
  <c r="H196" i="1"/>
</calcChain>
</file>

<file path=xl/sharedStrings.xml><?xml version="1.0" encoding="utf-8"?>
<sst xmlns="http://schemas.openxmlformats.org/spreadsheetml/2006/main" count="323" uniqueCount="90">
  <si>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</si>
  <si>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</si>
  <si>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</si>
  <si>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</si>
  <si>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</si>
  <si>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</si>
  <si>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</si>
  <si>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</si>
  <si>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</si>
  <si>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</si>
  <si>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</si>
  <si>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</si>
  <si>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</si>
  <si>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</si>
  <si>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</si>
  <si>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</si>
  <si>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</si>
  <si>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</si>
  <si>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</si>
  <si>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</si>
  <si>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</si>
  <si>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</si>
  <si>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</si>
  <si>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</si>
  <si>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</si>
  <si>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</si>
  <si>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</si>
  <si>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</si>
  <si>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</si>
  <si>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</si>
  <si>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</si>
  <si>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</si>
  <si>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</si>
  <si>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</si>
  <si>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</si>
  <si>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</si>
  <si>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</si>
  <si>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</si>
  <si>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</si>
  <si>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</si>
  <si>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376/2015</t>
  </si>
  <si>
    <t>ржано-пшеничный</t>
  </si>
  <si>
    <t>борщ с капустой на м/костном бульоне</t>
  </si>
  <si>
    <t>пшеничный</t>
  </si>
  <si>
    <t>каша манная</t>
  </si>
  <si>
    <t>компот из сухофруктов</t>
  </si>
  <si>
    <t>349/2015</t>
  </si>
  <si>
    <t>белый пшеничный</t>
  </si>
  <si>
    <t>каша пшенная молочная</t>
  </si>
  <si>
    <t>182/2015</t>
  </si>
  <si>
    <t>салат из моркови с сахаром</t>
  </si>
  <si>
    <t>62/2015</t>
  </si>
  <si>
    <t>фрикадельки в соусе</t>
  </si>
  <si>
    <t>280/2015</t>
  </si>
  <si>
    <t>каша гречневая</t>
  </si>
  <si>
    <t>171/2015</t>
  </si>
  <si>
    <t>рагу из птицы</t>
  </si>
  <si>
    <t>289/2015</t>
  </si>
  <si>
    <t>салат из белокочанной капусты</t>
  </si>
  <si>
    <t>суп картофельный с геркулесом</t>
  </si>
  <si>
    <t>98/2008</t>
  </si>
  <si>
    <t>каша рисовая</t>
  </si>
  <si>
    <t>салат из свеклы отварной</t>
  </si>
  <si>
    <t>52/2015</t>
  </si>
  <si>
    <t>котлеты из говядины</t>
  </si>
  <si>
    <t>268/2015</t>
  </si>
  <si>
    <t>макароны отварные</t>
  </si>
  <si>
    <t>203/2015</t>
  </si>
  <si>
    <t>котлеты рубленые из бройлер цыплят</t>
  </si>
  <si>
    <t>295/2015</t>
  </si>
  <si>
    <t>пюре картофельное</t>
  </si>
  <si>
    <t>312/2015</t>
  </si>
  <si>
    <t>рис отварной</t>
  </si>
  <si>
    <t>304/2015</t>
  </si>
  <si>
    <t>каша полбяная вязкая</t>
  </si>
  <si>
    <t>каша  ячневая</t>
  </si>
  <si>
    <t>181/2015</t>
  </si>
  <si>
    <t>плов из мяса птицы</t>
  </si>
  <si>
    <t>291/2015</t>
  </si>
  <si>
    <t>котлеты рыбные</t>
  </si>
  <si>
    <t>234/2015</t>
  </si>
  <si>
    <t>щи с мясом</t>
  </si>
  <si>
    <t>67/2015</t>
  </si>
  <si>
    <t>каша пшеничная</t>
  </si>
  <si>
    <t>189/2015</t>
  </si>
  <si>
    <t>птица тушеная</t>
  </si>
  <si>
    <t>290/2015</t>
  </si>
  <si>
    <t>Гильманова А.А.</t>
  </si>
  <si>
    <t>Директор</t>
  </si>
  <si>
    <t>МБОУ "ООШ д. Починок Сутер"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</si>
</sst>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47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89</v>
      </c>
      <c r="D1" s="52"/>
      <c r="E1" s="52"/>
      <c r="F1" s="12" t="s">
        <v>16</v>
      </c>
      <c r="G1" s="2" t="s">
        <v>17</v>
      </c>
      <c r="H1" s="53" t="s">
        <v>88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87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 t="s">
        <v>48</v>
      </c>
      <c r="F6" s="43">
        <v>200</v>
      </c>
      <c r="G6" s="43">
        <v>8.4</v>
      </c>
      <c r="H6" s="43">
        <v>9.1999999999999993</v>
      </c>
      <c r="I6" s="43">
        <v>46.6</v>
      </c>
      <c r="J6" s="43">
        <v>304</v>
      </c>
      <c r="K6" s="44" t="s">
        <v>49</v>
      </c>
      <c r="L6" s="43">
        <v>13.67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0</v>
      </c>
      <c r="H8" s="43">
        <v>0</v>
      </c>
      <c r="I8" s="43">
        <v>14.6</v>
      </c>
      <c r="J8" s="43">
        <v>58.1</v>
      </c>
      <c r="K8" s="44" t="s">
        <v>46</v>
      </c>
      <c r="L8" s="43">
        <v>4.25</v>
      </c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50</v>
      </c>
      <c r="G9" s="43">
        <v>3.8</v>
      </c>
      <c r="H9" s="43">
        <v>0.4</v>
      </c>
      <c r="I9" s="43">
        <v>24.5</v>
      </c>
      <c r="J9" s="43">
        <v>118.3</v>
      </c>
      <c r="K9" s="44"/>
      <c r="L9" s="43">
        <v>2.75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450</v>
      </c>
      <c r="G13" s="19">
        <f t="shared" ref="G13:J13" si="0">SUM(G6:G12)</f>
        <v>12.2</v>
      </c>
      <c r="H13" s="19">
        <f t="shared" si="0"/>
        <v>9.6</v>
      </c>
      <c r="I13" s="19">
        <f t="shared" si="0"/>
        <v>85.7</v>
      </c>
      <c r="J13" s="19">
        <f t="shared" si="0"/>
        <v>480.40000000000003</v>
      </c>
      <c r="K13" s="25"/>
      <c r="L13" s="19">
        <f t="shared" ref="L13" si="1">SUM(L6:L12)</f>
        <v>20.67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50</v>
      </c>
      <c r="F14" s="43">
        <v>100</v>
      </c>
      <c r="G14" s="43">
        <v>0.86</v>
      </c>
      <c r="H14" s="43">
        <v>3.55</v>
      </c>
      <c r="I14" s="43">
        <v>7.41</v>
      </c>
      <c r="J14" s="43">
        <v>83.3</v>
      </c>
      <c r="K14" s="44" t="s">
        <v>51</v>
      </c>
      <c r="L14" s="43">
        <v>3.89</v>
      </c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52</v>
      </c>
      <c r="F16" s="43">
        <v>105</v>
      </c>
      <c r="G16" s="43">
        <v>8.33</v>
      </c>
      <c r="H16" s="43">
        <v>7.7430000000000003</v>
      </c>
      <c r="I16" s="43">
        <v>3.194</v>
      </c>
      <c r="J16" s="43">
        <v>175</v>
      </c>
      <c r="K16" s="44" t="s">
        <v>53</v>
      </c>
      <c r="L16" s="43">
        <v>25.94</v>
      </c>
    </row>
    <row r="17" spans="1:12" ht="15" x14ac:dyDescent="0.25">
      <c r="A17" s="23"/>
      <c r="B17" s="15"/>
      <c r="C17" s="11"/>
      <c r="D17" s="7" t="s">
        <v>29</v>
      </c>
      <c r="E17" s="42" t="s">
        <v>54</v>
      </c>
      <c r="F17" s="43">
        <v>207</v>
      </c>
      <c r="G17" s="43">
        <v>8.8819999999999997</v>
      </c>
      <c r="H17" s="43">
        <v>12.032</v>
      </c>
      <c r="I17" s="43">
        <v>45.332999999999998</v>
      </c>
      <c r="J17" s="43">
        <v>227</v>
      </c>
      <c r="K17" s="44" t="s">
        <v>55</v>
      </c>
      <c r="L17" s="43">
        <v>9.11</v>
      </c>
    </row>
    <row r="18" spans="1:12" ht="15" x14ac:dyDescent="0.25">
      <c r="A18" s="23"/>
      <c r="B18" s="15"/>
      <c r="C18" s="11"/>
      <c r="D18" s="7" t="s">
        <v>30</v>
      </c>
      <c r="E18" s="42" t="s">
        <v>39</v>
      </c>
      <c r="F18" s="43">
        <v>215</v>
      </c>
      <c r="G18" s="43">
        <v>0.53</v>
      </c>
      <c r="H18" s="43">
        <v>0</v>
      </c>
      <c r="I18" s="43">
        <v>9.4700000000000006</v>
      </c>
      <c r="J18" s="43">
        <v>40</v>
      </c>
      <c r="K18" s="44" t="s">
        <v>40</v>
      </c>
      <c r="L18" s="43">
        <v>1.65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71</v>
      </c>
      <c r="K19" s="44"/>
      <c r="L19" s="43">
        <v>1.65</v>
      </c>
    </row>
    <row r="20" spans="1:12" ht="15" x14ac:dyDescent="0.25">
      <c r="A20" s="23"/>
      <c r="B20" s="15"/>
      <c r="C20" s="11"/>
      <c r="D20" s="7" t="s">
        <v>32</v>
      </c>
      <c r="E20" s="42" t="s">
        <v>41</v>
      </c>
      <c r="F20" s="43">
        <v>20</v>
      </c>
      <c r="G20" s="43">
        <v>2</v>
      </c>
      <c r="H20" s="43">
        <v>0.4</v>
      </c>
      <c r="I20" s="43">
        <v>18</v>
      </c>
      <c r="J20" s="43">
        <v>88</v>
      </c>
      <c r="K20" s="44"/>
      <c r="L20" s="43">
        <v>0.93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677</v>
      </c>
      <c r="G23" s="19">
        <f t="shared" ref="G23:J23" si="2">SUM(G14:G22)</f>
        <v>22.882000000000001</v>
      </c>
      <c r="H23" s="19">
        <f t="shared" si="2"/>
        <v>23.964999999999996</v>
      </c>
      <c r="I23" s="19">
        <f t="shared" si="2"/>
        <v>98.167000000000002</v>
      </c>
      <c r="J23" s="19">
        <f t="shared" si="2"/>
        <v>684.3</v>
      </c>
      <c r="K23" s="25"/>
      <c r="L23" s="19">
        <f t="shared" ref="L23" si="3">SUM(L14:L22)</f>
        <v>43.169999999999995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1127</v>
      </c>
      <c r="G24" s="32">
        <f t="shared" ref="G24:J24" si="4">G13+G23</f>
        <v>35.082000000000001</v>
      </c>
      <c r="H24" s="32">
        <f t="shared" si="4"/>
        <v>33.564999999999998</v>
      </c>
      <c r="I24" s="32">
        <f t="shared" si="4"/>
        <v>183.86700000000002</v>
      </c>
      <c r="J24" s="32">
        <f t="shared" si="4"/>
        <v>1164.7</v>
      </c>
      <c r="K24" s="32"/>
      <c r="L24" s="32">
        <f t="shared" ref="L24" si="5">L13+L23</f>
        <v>63.839999999999996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250</v>
      </c>
      <c r="G25" s="40">
        <v>16.399999999999999</v>
      </c>
      <c r="H25" s="40">
        <v>23.54</v>
      </c>
      <c r="I25" s="40">
        <v>39.799999999999997</v>
      </c>
      <c r="J25" s="40">
        <v>417</v>
      </c>
      <c r="K25" s="41" t="s">
        <v>57</v>
      </c>
      <c r="L25" s="40">
        <v>25.04</v>
      </c>
    </row>
    <row r="26" spans="1:12" ht="15" x14ac:dyDescent="0.25">
      <c r="A26" s="14"/>
      <c r="B26" s="15"/>
      <c r="C26" s="11"/>
      <c r="D26" s="6"/>
      <c r="E26" s="42" t="s">
        <v>58</v>
      </c>
      <c r="F26" s="43">
        <v>100</v>
      </c>
      <c r="G26" s="43">
        <v>1.3</v>
      </c>
      <c r="H26" s="43">
        <v>3.2</v>
      </c>
      <c r="I26" s="43">
        <v>6.45</v>
      </c>
      <c r="J26" s="43">
        <v>60</v>
      </c>
      <c r="K26" s="44">
        <v>45</v>
      </c>
      <c r="L26" s="43">
        <v>3.28</v>
      </c>
    </row>
    <row r="27" spans="1:12" ht="15" x14ac:dyDescent="0.25">
      <c r="A27" s="14"/>
      <c r="B27" s="15"/>
      <c r="C27" s="11"/>
      <c r="D27" s="7" t="s">
        <v>22</v>
      </c>
      <c r="E27" s="42" t="s">
        <v>39</v>
      </c>
      <c r="F27" s="43">
        <v>215</v>
      </c>
      <c r="G27" s="43">
        <v>0.53</v>
      </c>
      <c r="H27" s="43">
        <v>0</v>
      </c>
      <c r="I27" s="43">
        <v>9.4700000000000006</v>
      </c>
      <c r="J27" s="43">
        <v>40</v>
      </c>
      <c r="K27" s="44" t="s">
        <v>40</v>
      </c>
      <c r="L27" s="43">
        <v>1.65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2.5</v>
      </c>
      <c r="H28" s="43">
        <v>0.5</v>
      </c>
      <c r="I28" s="43">
        <v>22.5</v>
      </c>
      <c r="J28" s="43">
        <v>110</v>
      </c>
      <c r="K28" s="44"/>
      <c r="L28" s="43">
        <v>1.9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615</v>
      </c>
      <c r="G32" s="19">
        <f t="shared" ref="G32" si="6">SUM(G25:G31)</f>
        <v>20.73</v>
      </c>
      <c r="H32" s="19">
        <f t="shared" ref="H32" si="7">SUM(H25:H31)</f>
        <v>27.24</v>
      </c>
      <c r="I32" s="19">
        <f t="shared" ref="I32" si="8">SUM(I25:I31)</f>
        <v>78.22</v>
      </c>
      <c r="J32" s="19">
        <f t="shared" ref="J32:L32" si="9">SUM(J25:J31)</f>
        <v>627</v>
      </c>
      <c r="K32" s="25"/>
      <c r="L32" s="19">
        <f t="shared" si="9"/>
        <v>31.869999999999997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250</v>
      </c>
      <c r="G33" s="43">
        <v>4.5</v>
      </c>
      <c r="H33" s="43">
        <v>2.6</v>
      </c>
      <c r="I33" s="43">
        <v>15.2</v>
      </c>
      <c r="J33" s="43">
        <v>103.3</v>
      </c>
      <c r="K33" s="44" t="s">
        <v>60</v>
      </c>
      <c r="L33" s="43">
        <v>8.99</v>
      </c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39</v>
      </c>
      <c r="F36" s="43">
        <v>215</v>
      </c>
      <c r="G36" s="43">
        <v>0.53</v>
      </c>
      <c r="H36" s="43">
        <v>0</v>
      </c>
      <c r="I36" s="43">
        <v>9.4700000000000006</v>
      </c>
      <c r="J36" s="43">
        <v>40</v>
      </c>
      <c r="K36" s="44" t="s">
        <v>40</v>
      </c>
      <c r="L36" s="43">
        <v>1.65</v>
      </c>
    </row>
    <row r="37" spans="1:12" ht="15" x14ac:dyDescent="0.25">
      <c r="A37" s="14"/>
      <c r="B37" s="15"/>
      <c r="C37" s="11"/>
      <c r="D37" s="7" t="s">
        <v>30</v>
      </c>
      <c r="E37" s="42" t="s">
        <v>43</v>
      </c>
      <c r="F37" s="43">
        <v>30</v>
      </c>
      <c r="G37" s="43">
        <v>2.2799999999999998</v>
      </c>
      <c r="H37" s="43">
        <v>0.24</v>
      </c>
      <c r="I37" s="43">
        <v>14.76</v>
      </c>
      <c r="J37" s="43">
        <v>71</v>
      </c>
      <c r="K37" s="44"/>
      <c r="L37" s="43">
        <v>1.65</v>
      </c>
    </row>
    <row r="38" spans="1:12" ht="15" x14ac:dyDescent="0.25">
      <c r="A38" s="14"/>
      <c r="B38" s="15"/>
      <c r="C38" s="11"/>
      <c r="D38" s="7" t="s">
        <v>31</v>
      </c>
      <c r="E38" s="42" t="s">
        <v>41</v>
      </c>
      <c r="F38" s="43">
        <v>20</v>
      </c>
      <c r="G38" s="43">
        <v>2</v>
      </c>
      <c r="H38" s="43">
        <v>0.4</v>
      </c>
      <c r="I38" s="43">
        <v>18</v>
      </c>
      <c r="J38" s="43">
        <v>88</v>
      </c>
      <c r="K38" s="44"/>
      <c r="L38" s="43">
        <v>0.93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515</v>
      </c>
      <c r="G42" s="19">
        <f t="shared" ref="G42" si="10">SUM(G33:G41)</f>
        <v>9.31</v>
      </c>
      <c r="H42" s="19">
        <f t="shared" ref="H42" si="11">SUM(H33:H41)</f>
        <v>3.2399999999999998</v>
      </c>
      <c r="I42" s="19">
        <f t="shared" ref="I42" si="12">SUM(I33:I41)</f>
        <v>57.43</v>
      </c>
      <c r="J42" s="19">
        <f t="shared" ref="J42:L42" si="13">SUM(J33:J41)</f>
        <v>302.3</v>
      </c>
      <c r="K42" s="25"/>
      <c r="L42" s="19">
        <f t="shared" si="13"/>
        <v>13.22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1130</v>
      </c>
      <c r="G43" s="32">
        <f t="shared" ref="G43" si="14">G32+G42</f>
        <v>30.04</v>
      </c>
      <c r="H43" s="32">
        <f t="shared" ref="H43" si="15">H32+H42</f>
        <v>30.479999999999997</v>
      </c>
      <c r="I43" s="32">
        <f t="shared" ref="I43" si="16">I32+I42</f>
        <v>135.65</v>
      </c>
      <c r="J43" s="32">
        <f t="shared" ref="J43:L43" si="17">J32+J42</f>
        <v>929.3</v>
      </c>
      <c r="K43" s="32"/>
      <c r="L43" s="32">
        <f t="shared" si="17"/>
        <v>45.089999999999996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61</v>
      </c>
      <c r="F44" s="40">
        <v>200</v>
      </c>
      <c r="G44" s="40">
        <v>5.2</v>
      </c>
      <c r="H44" s="40">
        <v>7.9</v>
      </c>
      <c r="I44" s="40">
        <v>41.6</v>
      </c>
      <c r="J44" s="40">
        <v>259.8</v>
      </c>
      <c r="K44" s="41" t="s">
        <v>49</v>
      </c>
      <c r="L44" s="40">
        <v>15.37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39</v>
      </c>
      <c r="F46" s="43">
        <v>200</v>
      </c>
      <c r="G46" s="43">
        <v>0.53</v>
      </c>
      <c r="H46" s="43">
        <v>0</v>
      </c>
      <c r="I46" s="43">
        <v>9.4700000000000006</v>
      </c>
      <c r="J46" s="43">
        <v>40</v>
      </c>
      <c r="K46" s="44" t="s">
        <v>40</v>
      </c>
      <c r="L46" s="43">
        <v>1.65</v>
      </c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>
        <v>50</v>
      </c>
      <c r="G47" s="43">
        <v>3.8</v>
      </c>
      <c r="H47" s="43">
        <v>0.4</v>
      </c>
      <c r="I47" s="43">
        <v>24.5</v>
      </c>
      <c r="J47" s="43">
        <v>118.3</v>
      </c>
      <c r="K47" s="44"/>
      <c r="L47" s="43">
        <v>2.75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450</v>
      </c>
      <c r="G51" s="19">
        <f t="shared" ref="G51" si="18">SUM(G44:G50)</f>
        <v>9.5300000000000011</v>
      </c>
      <c r="H51" s="19">
        <f t="shared" ref="H51" si="19">SUM(H44:H50)</f>
        <v>8.3000000000000007</v>
      </c>
      <c r="I51" s="19">
        <f t="shared" ref="I51" si="20">SUM(I44:I50)</f>
        <v>75.569999999999993</v>
      </c>
      <c r="J51" s="19">
        <f t="shared" ref="J51:L51" si="21">SUM(J44:J50)</f>
        <v>418.1</v>
      </c>
      <c r="K51" s="25"/>
      <c r="L51" s="19">
        <f t="shared" si="21"/>
        <v>19.77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100</v>
      </c>
      <c r="G52" s="43">
        <v>1.425</v>
      </c>
      <c r="H52" s="43">
        <v>6.0880000000000001</v>
      </c>
      <c r="I52" s="43">
        <v>19.303000000000001</v>
      </c>
      <c r="J52" s="43">
        <v>93.3</v>
      </c>
      <c r="K52" s="44" t="s">
        <v>63</v>
      </c>
      <c r="L52" s="43">
        <v>4.6399999999999997</v>
      </c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60</v>
      </c>
      <c r="G54" s="43">
        <v>9.1370000000000005</v>
      </c>
      <c r="H54" s="43">
        <v>9.11</v>
      </c>
      <c r="I54" s="43">
        <v>5.8049999999999997</v>
      </c>
      <c r="J54" s="43">
        <v>139.69999999999999</v>
      </c>
      <c r="K54" s="44" t="s">
        <v>65</v>
      </c>
      <c r="L54" s="43">
        <v>20.170000000000002</v>
      </c>
    </row>
    <row r="55" spans="1:12" ht="15" x14ac:dyDescent="0.25">
      <c r="A55" s="23"/>
      <c r="B55" s="15"/>
      <c r="C55" s="11"/>
      <c r="D55" s="7" t="s">
        <v>29</v>
      </c>
      <c r="E55" s="42" t="s">
        <v>66</v>
      </c>
      <c r="F55" s="43">
        <v>210</v>
      </c>
      <c r="G55" s="43">
        <v>6.8</v>
      </c>
      <c r="H55" s="43">
        <v>5.9569999999999999</v>
      </c>
      <c r="I55" s="43">
        <v>38</v>
      </c>
      <c r="J55" s="43">
        <v>249.33</v>
      </c>
      <c r="K55" s="44" t="s">
        <v>67</v>
      </c>
      <c r="L55" s="43">
        <v>9.1999999999999993</v>
      </c>
    </row>
    <row r="56" spans="1:12" ht="15" x14ac:dyDescent="0.25">
      <c r="A56" s="23"/>
      <c r="B56" s="15"/>
      <c r="C56" s="11"/>
      <c r="D56" s="7" t="s">
        <v>30</v>
      </c>
      <c r="E56" s="42" t="s">
        <v>39</v>
      </c>
      <c r="F56" s="43">
        <v>215</v>
      </c>
      <c r="G56" s="43">
        <v>0.53</v>
      </c>
      <c r="H56" s="43">
        <v>0</v>
      </c>
      <c r="I56" s="43">
        <v>9.4700000000000006</v>
      </c>
      <c r="J56" s="43">
        <v>40</v>
      </c>
      <c r="K56" s="44" t="s">
        <v>40</v>
      </c>
      <c r="L56" s="43">
        <v>1.65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71</v>
      </c>
      <c r="K57" s="44"/>
      <c r="L57" s="43">
        <v>1.65</v>
      </c>
    </row>
    <row r="58" spans="1:12" ht="15" x14ac:dyDescent="0.25">
      <c r="A58" s="23"/>
      <c r="B58" s="15"/>
      <c r="C58" s="11"/>
      <c r="D58" s="7" t="s">
        <v>32</v>
      </c>
      <c r="E58" s="42" t="s">
        <v>41</v>
      </c>
      <c r="F58" s="43">
        <v>20</v>
      </c>
      <c r="G58" s="43">
        <v>2</v>
      </c>
      <c r="H58" s="43">
        <v>0.4</v>
      </c>
      <c r="I58" s="43">
        <v>18</v>
      </c>
      <c r="J58" s="43">
        <v>88</v>
      </c>
      <c r="K58" s="44"/>
      <c r="L58" s="43">
        <v>0.93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635</v>
      </c>
      <c r="G61" s="19">
        <f t="shared" ref="G61" si="22">SUM(G52:G60)</f>
        <v>22.172000000000004</v>
      </c>
      <c r="H61" s="19">
        <f t="shared" ref="H61" si="23">SUM(H52:H60)</f>
        <v>21.794999999999998</v>
      </c>
      <c r="I61" s="19">
        <f t="shared" ref="I61" si="24">SUM(I52:I60)</f>
        <v>105.33800000000001</v>
      </c>
      <c r="J61" s="19">
        <f t="shared" ref="J61:L61" si="25">SUM(J52:J60)</f>
        <v>681.33</v>
      </c>
      <c r="K61" s="25"/>
      <c r="L61" s="19">
        <f t="shared" si="25"/>
        <v>38.24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1085</v>
      </c>
      <c r="G62" s="32">
        <f t="shared" ref="G62" si="26">G51+G61</f>
        <v>31.702000000000005</v>
      </c>
      <c r="H62" s="32">
        <f t="shared" ref="H62" si="27">H51+H61</f>
        <v>30.094999999999999</v>
      </c>
      <c r="I62" s="32">
        <f t="shared" ref="I62" si="28">I51+I61</f>
        <v>180.90800000000002</v>
      </c>
      <c r="J62" s="32">
        <f t="shared" ref="J62:L62" si="29">J51+J61</f>
        <v>1099.43</v>
      </c>
      <c r="K62" s="32"/>
      <c r="L62" s="32">
        <f t="shared" si="29"/>
        <v>58.010000000000005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207</v>
      </c>
      <c r="G63" s="40">
        <v>8.8819999999999997</v>
      </c>
      <c r="H63" s="40">
        <v>12.032</v>
      </c>
      <c r="I63" s="40">
        <v>45.332999999999998</v>
      </c>
      <c r="J63" s="40">
        <v>227</v>
      </c>
      <c r="K63" s="41" t="s">
        <v>55</v>
      </c>
      <c r="L63" s="40">
        <v>9.11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39</v>
      </c>
      <c r="F65" s="43">
        <v>215</v>
      </c>
      <c r="G65" s="43">
        <v>0.53</v>
      </c>
      <c r="H65" s="43">
        <v>0</v>
      </c>
      <c r="I65" s="43">
        <v>9.4700000000000006</v>
      </c>
      <c r="J65" s="43">
        <v>40</v>
      </c>
      <c r="K65" s="44" t="s">
        <v>40</v>
      </c>
      <c r="L65" s="43">
        <v>1.65</v>
      </c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50</v>
      </c>
      <c r="G66" s="43">
        <v>3.8</v>
      </c>
      <c r="H66" s="43">
        <v>0.4</v>
      </c>
      <c r="I66" s="43">
        <v>24.5</v>
      </c>
      <c r="J66" s="43">
        <v>118.3</v>
      </c>
      <c r="K66" s="44"/>
      <c r="L66" s="43">
        <v>2.75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472</v>
      </c>
      <c r="G70" s="19">
        <f t="shared" ref="G70" si="30">SUM(G63:G69)</f>
        <v>13.212</v>
      </c>
      <c r="H70" s="19">
        <f t="shared" ref="H70" si="31">SUM(H63:H69)</f>
        <v>12.432</v>
      </c>
      <c r="I70" s="19">
        <f t="shared" ref="I70" si="32">SUM(I63:I69)</f>
        <v>79.302999999999997</v>
      </c>
      <c r="J70" s="19">
        <f t="shared" ref="J70:L70" si="33">SUM(J63:J69)</f>
        <v>385.3</v>
      </c>
      <c r="K70" s="25"/>
      <c r="L70" s="19">
        <f t="shared" si="33"/>
        <v>13.51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58</v>
      </c>
      <c r="F71" s="43">
        <v>100</v>
      </c>
      <c r="G71" s="43">
        <v>1.3</v>
      </c>
      <c r="H71" s="43">
        <v>3.2</v>
      </c>
      <c r="I71" s="43">
        <v>6.45</v>
      </c>
      <c r="J71" s="43">
        <v>60</v>
      </c>
      <c r="K71" s="44">
        <v>45</v>
      </c>
      <c r="L71" s="43">
        <v>3.28</v>
      </c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68</v>
      </c>
      <c r="F73" s="43">
        <v>80</v>
      </c>
      <c r="G73" s="43">
        <v>10.42</v>
      </c>
      <c r="H73" s="43">
        <v>5.37</v>
      </c>
      <c r="I73" s="43">
        <v>19.36</v>
      </c>
      <c r="J73" s="43">
        <v>159</v>
      </c>
      <c r="K73" s="44" t="s">
        <v>69</v>
      </c>
      <c r="L73" s="43">
        <v>16.010000000000002</v>
      </c>
    </row>
    <row r="74" spans="1:12" ht="15" x14ac:dyDescent="0.25">
      <c r="A74" s="23"/>
      <c r="B74" s="15"/>
      <c r="C74" s="11"/>
      <c r="D74" s="7" t="s">
        <v>29</v>
      </c>
      <c r="E74" s="42" t="s">
        <v>70</v>
      </c>
      <c r="F74" s="43">
        <v>207</v>
      </c>
      <c r="G74" s="43">
        <v>4.12</v>
      </c>
      <c r="H74" s="43">
        <v>11.042</v>
      </c>
      <c r="I74" s="43">
        <v>29.3</v>
      </c>
      <c r="J74" s="43">
        <v>229.33</v>
      </c>
      <c r="K74" s="44" t="s">
        <v>71</v>
      </c>
      <c r="L74" s="43">
        <v>17.37</v>
      </c>
    </row>
    <row r="75" spans="1:12" ht="15" x14ac:dyDescent="0.25">
      <c r="A75" s="23"/>
      <c r="B75" s="15"/>
      <c r="C75" s="11"/>
      <c r="D75" s="7" t="s">
        <v>30</v>
      </c>
      <c r="E75" s="42" t="s">
        <v>45</v>
      </c>
      <c r="F75" s="43">
        <v>200</v>
      </c>
      <c r="G75" s="43">
        <v>0</v>
      </c>
      <c r="H75" s="43">
        <v>0</v>
      </c>
      <c r="I75" s="43">
        <v>14.6</v>
      </c>
      <c r="J75" s="43">
        <v>58.1</v>
      </c>
      <c r="K75" s="44" t="s">
        <v>46</v>
      </c>
      <c r="L75" s="43">
        <v>4.25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71</v>
      </c>
      <c r="K76" s="44"/>
      <c r="L76" s="43">
        <v>1.65</v>
      </c>
    </row>
    <row r="77" spans="1:12" ht="15" x14ac:dyDescent="0.25">
      <c r="A77" s="23"/>
      <c r="B77" s="15"/>
      <c r="C77" s="11"/>
      <c r="D77" s="7" t="s">
        <v>32</v>
      </c>
      <c r="E77" s="42" t="s">
        <v>41</v>
      </c>
      <c r="F77" s="43">
        <v>20</v>
      </c>
      <c r="G77" s="43">
        <v>2</v>
      </c>
      <c r="H77" s="43">
        <v>0.4</v>
      </c>
      <c r="I77" s="43">
        <v>18</v>
      </c>
      <c r="J77" s="43">
        <v>88</v>
      </c>
      <c r="K77" s="44"/>
      <c r="L77" s="43">
        <v>0.93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637</v>
      </c>
      <c r="G80" s="19">
        <f t="shared" ref="G80" si="34">SUM(G71:G79)</f>
        <v>20.12</v>
      </c>
      <c r="H80" s="19">
        <f t="shared" ref="H80" si="35">SUM(H71:H79)</f>
        <v>20.251999999999999</v>
      </c>
      <c r="I80" s="19">
        <f t="shared" ref="I80" si="36">SUM(I71:I79)</f>
        <v>102.47</v>
      </c>
      <c r="J80" s="19">
        <f t="shared" ref="J80:L80" si="37">SUM(J71:J79)</f>
        <v>665.43000000000006</v>
      </c>
      <c r="K80" s="25"/>
      <c r="L80" s="19">
        <f t="shared" si="37"/>
        <v>43.49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1109</v>
      </c>
      <c r="G81" s="32">
        <f t="shared" ref="G81" si="38">G70+G80</f>
        <v>33.332000000000001</v>
      </c>
      <c r="H81" s="32">
        <f t="shared" ref="H81" si="39">H70+H80</f>
        <v>32.683999999999997</v>
      </c>
      <c r="I81" s="32">
        <f t="shared" ref="I81" si="40">I70+I80</f>
        <v>181.773</v>
      </c>
      <c r="J81" s="32">
        <f t="shared" ref="J81:L81" si="41">J70+J80</f>
        <v>1050.73</v>
      </c>
      <c r="K81" s="32"/>
      <c r="L81" s="32">
        <f t="shared" si="41"/>
        <v>57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v>200</v>
      </c>
      <c r="G82" s="40">
        <v>5.1120000000000001</v>
      </c>
      <c r="H82" s="40">
        <v>7.2450000000000001</v>
      </c>
      <c r="I82" s="40">
        <v>39.466000000000001</v>
      </c>
      <c r="J82" s="40">
        <v>280</v>
      </c>
      <c r="K82" s="41" t="s">
        <v>73</v>
      </c>
      <c r="L82" s="40">
        <v>13.36</v>
      </c>
    </row>
    <row r="83" spans="1:12" ht="15" x14ac:dyDescent="0.25">
      <c r="A83" s="23"/>
      <c r="B83" s="15"/>
      <c r="C83" s="11"/>
      <c r="D83" s="6"/>
      <c r="E83" s="42" t="s">
        <v>62</v>
      </c>
      <c r="F83" s="43">
        <v>100</v>
      </c>
      <c r="G83" s="43">
        <v>1.425</v>
      </c>
      <c r="H83" s="43">
        <v>6.0880000000000001</v>
      </c>
      <c r="I83" s="43">
        <v>19.303000000000001</v>
      </c>
      <c r="J83" s="43">
        <v>93.3</v>
      </c>
      <c r="K83" s="44" t="s">
        <v>63</v>
      </c>
      <c r="L83" s="43">
        <v>4.6399999999999997</v>
      </c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215</v>
      </c>
      <c r="G84" s="43">
        <v>0.53</v>
      </c>
      <c r="H84" s="43">
        <v>0</v>
      </c>
      <c r="I84" s="43">
        <v>9.4700000000000006</v>
      </c>
      <c r="J84" s="43">
        <v>40</v>
      </c>
      <c r="K84" s="44" t="s">
        <v>40</v>
      </c>
      <c r="L84" s="43">
        <v>1.65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2.5</v>
      </c>
      <c r="H85" s="43">
        <v>0.5</v>
      </c>
      <c r="I85" s="43">
        <v>22.5</v>
      </c>
      <c r="J85" s="43">
        <v>110</v>
      </c>
      <c r="K85" s="44"/>
      <c r="L85" s="43">
        <v>1.9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565</v>
      </c>
      <c r="G89" s="19">
        <f t="shared" ref="G89" si="42">SUM(G82:G88)</f>
        <v>9.5670000000000002</v>
      </c>
      <c r="H89" s="19">
        <f t="shared" ref="H89" si="43">SUM(H82:H88)</f>
        <v>13.833</v>
      </c>
      <c r="I89" s="19">
        <f t="shared" ref="I89" si="44">SUM(I82:I88)</f>
        <v>90.739000000000004</v>
      </c>
      <c r="J89" s="19">
        <f t="shared" ref="J89:L89" si="45">SUM(J82:J88)</f>
        <v>523.29999999999995</v>
      </c>
      <c r="K89" s="25"/>
      <c r="L89" s="19">
        <f t="shared" si="45"/>
        <v>21.549999999999997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42</v>
      </c>
      <c r="F90" s="43">
        <v>250</v>
      </c>
      <c r="G90" s="43">
        <v>4.3</v>
      </c>
      <c r="H90" s="43">
        <v>2</v>
      </c>
      <c r="I90" s="43">
        <v>13.3</v>
      </c>
      <c r="J90" s="43">
        <v>91</v>
      </c>
      <c r="K90" s="44">
        <v>2012</v>
      </c>
      <c r="L90" s="43">
        <v>11.48</v>
      </c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 t="s">
        <v>39</v>
      </c>
      <c r="F93" s="43">
        <v>215</v>
      </c>
      <c r="G93" s="43">
        <v>0.53</v>
      </c>
      <c r="H93" s="43">
        <v>0</v>
      </c>
      <c r="I93" s="43">
        <v>9.4700000000000006</v>
      </c>
      <c r="J93" s="43">
        <v>40</v>
      </c>
      <c r="K93" s="44" t="s">
        <v>40</v>
      </c>
      <c r="L93" s="43">
        <v>1.65</v>
      </c>
    </row>
    <row r="94" spans="1:12" ht="15" x14ac:dyDescent="0.25">
      <c r="A94" s="23"/>
      <c r="B94" s="15"/>
      <c r="C94" s="11"/>
      <c r="D94" s="7" t="s">
        <v>30</v>
      </c>
      <c r="E94" s="42" t="s">
        <v>43</v>
      </c>
      <c r="F94" s="43">
        <v>30</v>
      </c>
      <c r="G94" s="43">
        <v>2.2799999999999998</v>
      </c>
      <c r="H94" s="43">
        <v>0.24</v>
      </c>
      <c r="I94" s="43">
        <v>14.76</v>
      </c>
      <c r="J94" s="43">
        <v>71</v>
      </c>
      <c r="K94" s="44"/>
      <c r="L94" s="43">
        <v>1.65</v>
      </c>
    </row>
    <row r="95" spans="1:12" ht="15" x14ac:dyDescent="0.25">
      <c r="A95" s="23"/>
      <c r="B95" s="15"/>
      <c r="C95" s="11"/>
      <c r="D95" s="7" t="s">
        <v>31</v>
      </c>
      <c r="E95" s="42" t="s">
        <v>41</v>
      </c>
      <c r="F95" s="43">
        <v>20</v>
      </c>
      <c r="G95" s="43">
        <v>2</v>
      </c>
      <c r="H95" s="43">
        <v>0.4</v>
      </c>
      <c r="I95" s="43">
        <v>18</v>
      </c>
      <c r="J95" s="43">
        <v>88</v>
      </c>
      <c r="K95" s="44"/>
      <c r="L95" s="43">
        <v>0.93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515</v>
      </c>
      <c r="G99" s="19">
        <f t="shared" ref="G99" si="46">SUM(G90:G98)</f>
        <v>9.11</v>
      </c>
      <c r="H99" s="19">
        <f t="shared" ref="H99" si="47">SUM(H90:H98)</f>
        <v>2.64</v>
      </c>
      <c r="I99" s="19">
        <f t="shared" ref="I99" si="48">SUM(I90:I98)</f>
        <v>55.53</v>
      </c>
      <c r="J99" s="19">
        <f t="shared" ref="J99:L99" si="49">SUM(J90:J98)</f>
        <v>290</v>
      </c>
      <c r="K99" s="25"/>
      <c r="L99" s="19">
        <f t="shared" si="49"/>
        <v>15.71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1080</v>
      </c>
      <c r="G100" s="32">
        <f t="shared" ref="G100" si="50">G89+G99</f>
        <v>18.677</v>
      </c>
      <c r="H100" s="32">
        <f t="shared" ref="H100" si="51">H89+H99</f>
        <v>16.472999999999999</v>
      </c>
      <c r="I100" s="32">
        <f t="shared" ref="I100" si="52">I89+I99</f>
        <v>146.26900000000001</v>
      </c>
      <c r="J100" s="32">
        <f t="shared" ref="J100:L100" si="53">J89+J99</f>
        <v>813.3</v>
      </c>
      <c r="K100" s="32"/>
      <c r="L100" s="32">
        <f t="shared" si="53"/>
        <v>37.26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44</v>
      </c>
      <c r="F101" s="40">
        <v>200</v>
      </c>
      <c r="G101" s="40">
        <v>6.8</v>
      </c>
      <c r="H101" s="40">
        <v>8.1</v>
      </c>
      <c r="I101" s="40">
        <v>41.1</v>
      </c>
      <c r="J101" s="40">
        <v>263.39999999999998</v>
      </c>
      <c r="K101" s="41">
        <v>181</v>
      </c>
      <c r="L101" s="40">
        <v>13.24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0</v>
      </c>
      <c r="H103" s="43">
        <v>0</v>
      </c>
      <c r="I103" s="43">
        <v>14.6</v>
      </c>
      <c r="J103" s="43">
        <v>58.1</v>
      </c>
      <c r="K103" s="44" t="s">
        <v>46</v>
      </c>
      <c r="L103" s="43">
        <v>4.25</v>
      </c>
    </row>
    <row r="104" spans="1:12" ht="15" x14ac:dyDescent="0.25">
      <c r="A104" s="23"/>
      <c r="B104" s="15"/>
      <c r="C104" s="11"/>
      <c r="D104" s="7" t="s">
        <v>23</v>
      </c>
      <c r="E104" s="42" t="s">
        <v>47</v>
      </c>
      <c r="F104" s="43">
        <v>50</v>
      </c>
      <c r="G104" s="43">
        <v>3.8</v>
      </c>
      <c r="H104" s="43">
        <v>0.4</v>
      </c>
      <c r="I104" s="43">
        <v>24.5</v>
      </c>
      <c r="J104" s="43">
        <v>118.3</v>
      </c>
      <c r="K104" s="44"/>
      <c r="L104" s="43">
        <v>2.75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450</v>
      </c>
      <c r="G108" s="19">
        <f t="shared" ref="G108:J108" si="54">SUM(G101:G107)</f>
        <v>10.6</v>
      </c>
      <c r="H108" s="19">
        <f t="shared" si="54"/>
        <v>8.5</v>
      </c>
      <c r="I108" s="19">
        <f t="shared" si="54"/>
        <v>80.2</v>
      </c>
      <c r="J108" s="19">
        <f t="shared" si="54"/>
        <v>439.8</v>
      </c>
      <c r="K108" s="25"/>
      <c r="L108" s="19">
        <f t="shared" ref="L108" si="55">SUM(L101:L107)</f>
        <v>20.240000000000002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58</v>
      </c>
      <c r="F109" s="43">
        <v>100</v>
      </c>
      <c r="G109" s="43">
        <v>1.3</v>
      </c>
      <c r="H109" s="43">
        <v>3.2</v>
      </c>
      <c r="I109" s="43">
        <v>6.45</v>
      </c>
      <c r="J109" s="43">
        <v>60</v>
      </c>
      <c r="K109" s="44">
        <v>45</v>
      </c>
      <c r="L109" s="43">
        <v>3.28</v>
      </c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105</v>
      </c>
      <c r="G111" s="43">
        <v>8.33</v>
      </c>
      <c r="H111" s="43">
        <v>7.7430000000000003</v>
      </c>
      <c r="I111" s="43">
        <v>3.194</v>
      </c>
      <c r="J111" s="43">
        <v>175</v>
      </c>
      <c r="K111" s="44" t="s">
        <v>53</v>
      </c>
      <c r="L111" s="43">
        <v>25.94</v>
      </c>
    </row>
    <row r="112" spans="1:12" ht="15" x14ac:dyDescent="0.25">
      <c r="A112" s="23"/>
      <c r="B112" s="15"/>
      <c r="C112" s="11"/>
      <c r="D112" s="7" t="s">
        <v>29</v>
      </c>
      <c r="E112" s="42" t="s">
        <v>74</v>
      </c>
      <c r="F112" s="43">
        <v>200</v>
      </c>
      <c r="G112" s="43">
        <v>4.5999999999999996</v>
      </c>
      <c r="H112" s="43">
        <v>4.04</v>
      </c>
      <c r="I112" s="43">
        <v>34.9</v>
      </c>
      <c r="J112" s="43">
        <v>192</v>
      </c>
      <c r="K112" s="44" t="s">
        <v>55</v>
      </c>
      <c r="L112" s="43">
        <v>6.97</v>
      </c>
    </row>
    <row r="113" spans="1:12" ht="15" x14ac:dyDescent="0.25">
      <c r="A113" s="23"/>
      <c r="B113" s="15"/>
      <c r="C113" s="11"/>
      <c r="D113" s="7" t="s">
        <v>30</v>
      </c>
      <c r="E113" s="42" t="s">
        <v>39</v>
      </c>
      <c r="F113" s="43">
        <v>215</v>
      </c>
      <c r="G113" s="43">
        <v>0.53</v>
      </c>
      <c r="H113" s="43">
        <v>0</v>
      </c>
      <c r="I113" s="43">
        <v>9.4700000000000006</v>
      </c>
      <c r="J113" s="43">
        <v>40</v>
      </c>
      <c r="K113" s="44" t="s">
        <v>40</v>
      </c>
      <c r="L113" s="43">
        <v>1.65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71</v>
      </c>
      <c r="K114" s="44"/>
      <c r="L114" s="43">
        <v>1.65</v>
      </c>
    </row>
    <row r="115" spans="1:12" ht="15" x14ac:dyDescent="0.25">
      <c r="A115" s="23"/>
      <c r="B115" s="15"/>
      <c r="C115" s="11"/>
      <c r="D115" s="7" t="s">
        <v>32</v>
      </c>
      <c r="E115" s="42" t="s">
        <v>41</v>
      </c>
      <c r="F115" s="43">
        <v>20</v>
      </c>
      <c r="G115" s="43">
        <v>2</v>
      </c>
      <c r="H115" s="43">
        <v>0.4</v>
      </c>
      <c r="I115" s="43">
        <v>18</v>
      </c>
      <c r="J115" s="43">
        <v>88</v>
      </c>
      <c r="K115" s="44"/>
      <c r="L115" s="43">
        <v>0.93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670</v>
      </c>
      <c r="G118" s="19">
        <f t="shared" ref="G118:J118" si="56">SUM(G109:G117)</f>
        <v>19.04</v>
      </c>
      <c r="H118" s="19">
        <f t="shared" si="56"/>
        <v>15.623000000000001</v>
      </c>
      <c r="I118" s="19">
        <f t="shared" si="56"/>
        <v>86.774000000000001</v>
      </c>
      <c r="J118" s="19">
        <f t="shared" si="56"/>
        <v>626</v>
      </c>
      <c r="K118" s="25"/>
      <c r="L118" s="19">
        <f t="shared" ref="L118" si="57">SUM(L109:L117)</f>
        <v>40.42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1120</v>
      </c>
      <c r="G119" s="32">
        <f t="shared" ref="G119" si="58">G108+G118</f>
        <v>29.64</v>
      </c>
      <c r="H119" s="32">
        <f t="shared" ref="H119" si="59">H108+H118</f>
        <v>24.123000000000001</v>
      </c>
      <c r="I119" s="32">
        <f t="shared" ref="I119" si="60">I108+I118</f>
        <v>166.97399999999999</v>
      </c>
      <c r="J119" s="32">
        <f t="shared" ref="J119:L119" si="61">J108+J118</f>
        <v>1065.8</v>
      </c>
      <c r="K119" s="32"/>
      <c r="L119" s="32">
        <f t="shared" si="61"/>
        <v>60.660000000000004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75</v>
      </c>
      <c r="F120" s="40">
        <v>200</v>
      </c>
      <c r="G120" s="40">
        <v>6.8</v>
      </c>
      <c r="H120" s="40">
        <v>8.1</v>
      </c>
      <c r="I120" s="40">
        <v>41.1</v>
      </c>
      <c r="J120" s="40">
        <v>263.39999999999998</v>
      </c>
      <c r="K120" s="41" t="s">
        <v>76</v>
      </c>
      <c r="L120" s="40">
        <v>13.81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39</v>
      </c>
      <c r="F122" s="43">
        <v>215</v>
      </c>
      <c r="G122" s="43">
        <v>0.53</v>
      </c>
      <c r="H122" s="43">
        <v>0</v>
      </c>
      <c r="I122" s="43">
        <v>9.4700000000000006</v>
      </c>
      <c r="J122" s="43">
        <v>40</v>
      </c>
      <c r="K122" s="44" t="s">
        <v>40</v>
      </c>
      <c r="L122" s="43">
        <v>1.65</v>
      </c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50</v>
      </c>
      <c r="G123" s="43">
        <v>3.8</v>
      </c>
      <c r="H123" s="43">
        <v>0.4</v>
      </c>
      <c r="I123" s="43">
        <v>24.5</v>
      </c>
      <c r="J123" s="43">
        <v>118.3</v>
      </c>
      <c r="K123" s="44"/>
      <c r="L123" s="43">
        <v>2.75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465</v>
      </c>
      <c r="G127" s="19">
        <f t="shared" ref="G127:J127" si="62">SUM(G120:G126)</f>
        <v>11.129999999999999</v>
      </c>
      <c r="H127" s="19">
        <f t="shared" si="62"/>
        <v>8.5</v>
      </c>
      <c r="I127" s="19">
        <f t="shared" si="62"/>
        <v>75.069999999999993</v>
      </c>
      <c r="J127" s="19">
        <f t="shared" si="62"/>
        <v>421.7</v>
      </c>
      <c r="K127" s="25"/>
      <c r="L127" s="19">
        <f t="shared" ref="L127" si="63">SUM(L120:L126)</f>
        <v>18.21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62</v>
      </c>
      <c r="F128" s="43">
        <v>100</v>
      </c>
      <c r="G128" s="43">
        <v>1.425</v>
      </c>
      <c r="H128" s="43">
        <v>6.0880000000000001</v>
      </c>
      <c r="I128" s="43">
        <v>19.303000000000001</v>
      </c>
      <c r="J128" s="43">
        <v>93.3</v>
      </c>
      <c r="K128" s="44" t="s">
        <v>63</v>
      </c>
      <c r="L128" s="43">
        <v>4.6399999999999997</v>
      </c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77</v>
      </c>
      <c r="F130" s="43">
        <v>250</v>
      </c>
      <c r="G130" s="43">
        <v>19.346</v>
      </c>
      <c r="H130" s="43">
        <v>19.613</v>
      </c>
      <c r="I130" s="43">
        <v>37.786000000000001</v>
      </c>
      <c r="J130" s="43">
        <v>485.33</v>
      </c>
      <c r="K130" s="44" t="s">
        <v>78</v>
      </c>
      <c r="L130" s="43">
        <v>37.25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39</v>
      </c>
      <c r="F132" s="43">
        <v>215</v>
      </c>
      <c r="G132" s="43">
        <v>0.53</v>
      </c>
      <c r="H132" s="43">
        <v>0</v>
      </c>
      <c r="I132" s="43">
        <v>9.4700000000000006</v>
      </c>
      <c r="J132" s="43">
        <v>40</v>
      </c>
      <c r="K132" s="44" t="s">
        <v>40</v>
      </c>
      <c r="L132" s="43">
        <v>1.65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71</v>
      </c>
      <c r="K133" s="44"/>
      <c r="L133" s="43">
        <v>1.65</v>
      </c>
    </row>
    <row r="134" spans="1:12" ht="15" x14ac:dyDescent="0.25">
      <c r="A134" s="14"/>
      <c r="B134" s="15"/>
      <c r="C134" s="11"/>
      <c r="D134" s="7" t="s">
        <v>32</v>
      </c>
      <c r="E134" s="42" t="s">
        <v>41</v>
      </c>
      <c r="F134" s="43">
        <v>20</v>
      </c>
      <c r="G134" s="43">
        <v>2</v>
      </c>
      <c r="H134" s="43">
        <v>0.4</v>
      </c>
      <c r="I134" s="43">
        <v>18</v>
      </c>
      <c r="J134" s="43">
        <v>88</v>
      </c>
      <c r="K134" s="44"/>
      <c r="L134" s="43">
        <v>0.93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615</v>
      </c>
      <c r="G137" s="19">
        <f t="shared" ref="G137:J137" si="64">SUM(G128:G136)</f>
        <v>25.581000000000003</v>
      </c>
      <c r="H137" s="19">
        <f t="shared" si="64"/>
        <v>26.340999999999998</v>
      </c>
      <c r="I137" s="19">
        <f t="shared" si="64"/>
        <v>99.319000000000003</v>
      </c>
      <c r="J137" s="19">
        <f t="shared" si="64"/>
        <v>777.63</v>
      </c>
      <c r="K137" s="25"/>
      <c r="L137" s="19">
        <f t="shared" ref="L137" si="65">SUM(L128:L136)</f>
        <v>46.12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1080</v>
      </c>
      <c r="G138" s="32">
        <f t="shared" ref="G138" si="66">G127+G137</f>
        <v>36.710999999999999</v>
      </c>
      <c r="H138" s="32">
        <f t="shared" ref="H138" si="67">H127+H137</f>
        <v>34.840999999999994</v>
      </c>
      <c r="I138" s="32">
        <f t="shared" ref="I138" si="68">I127+I137</f>
        <v>174.38900000000001</v>
      </c>
      <c r="J138" s="32">
        <f t="shared" ref="J138:L138" si="69">J127+J137</f>
        <v>1199.33</v>
      </c>
      <c r="K138" s="32"/>
      <c r="L138" s="32">
        <f t="shared" si="69"/>
        <v>64.33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79</v>
      </c>
      <c r="F139" s="40">
        <v>60</v>
      </c>
      <c r="G139" s="40">
        <v>4.83</v>
      </c>
      <c r="H139" s="40">
        <v>3.18</v>
      </c>
      <c r="I139" s="40">
        <v>5.61</v>
      </c>
      <c r="J139" s="40">
        <v>87</v>
      </c>
      <c r="K139" s="41" t="s">
        <v>80</v>
      </c>
      <c r="L139" s="40">
        <v>25.45</v>
      </c>
    </row>
    <row r="140" spans="1:12" ht="15" x14ac:dyDescent="0.25">
      <c r="A140" s="23"/>
      <c r="B140" s="15"/>
      <c r="C140" s="11"/>
      <c r="D140" s="6"/>
      <c r="E140" s="42" t="s">
        <v>70</v>
      </c>
      <c r="F140" s="43">
        <v>207</v>
      </c>
      <c r="G140" s="43">
        <v>4.12</v>
      </c>
      <c r="H140" s="43">
        <v>11.042</v>
      </c>
      <c r="I140" s="43">
        <v>29.3</v>
      </c>
      <c r="J140" s="43">
        <v>229.33</v>
      </c>
      <c r="K140" s="44" t="s">
        <v>71</v>
      </c>
      <c r="L140" s="43">
        <v>17.37</v>
      </c>
    </row>
    <row r="141" spans="1:12" ht="15" x14ac:dyDescent="0.25">
      <c r="A141" s="23"/>
      <c r="B141" s="15"/>
      <c r="C141" s="11"/>
      <c r="D141" s="7" t="s">
        <v>22</v>
      </c>
      <c r="E141" s="42" t="s">
        <v>39</v>
      </c>
      <c r="F141" s="43">
        <v>215</v>
      </c>
      <c r="G141" s="43">
        <v>0.53</v>
      </c>
      <c r="H141" s="43">
        <v>0</v>
      </c>
      <c r="I141" s="43">
        <v>9.4700000000000006</v>
      </c>
      <c r="J141" s="43">
        <v>40</v>
      </c>
      <c r="K141" s="44" t="s">
        <v>40</v>
      </c>
      <c r="L141" s="43">
        <v>1.65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2.5</v>
      </c>
      <c r="H142" s="43">
        <v>0.5</v>
      </c>
      <c r="I142" s="43">
        <v>22.5</v>
      </c>
      <c r="J142" s="43">
        <v>110</v>
      </c>
      <c r="K142" s="44"/>
      <c r="L142" s="43">
        <v>1.9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532</v>
      </c>
      <c r="G146" s="19">
        <f t="shared" ref="G146:J146" si="70">SUM(G139:G145)</f>
        <v>11.979999999999999</v>
      </c>
      <c r="H146" s="19">
        <f t="shared" si="70"/>
        <v>14.722</v>
      </c>
      <c r="I146" s="19">
        <f t="shared" si="70"/>
        <v>66.88</v>
      </c>
      <c r="J146" s="19">
        <f t="shared" si="70"/>
        <v>466.33000000000004</v>
      </c>
      <c r="K146" s="25"/>
      <c r="L146" s="19">
        <f t="shared" ref="L146" si="71">SUM(L139:L145)</f>
        <v>46.37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81</v>
      </c>
      <c r="F147" s="43">
        <v>250</v>
      </c>
      <c r="G147" s="43">
        <v>4.3</v>
      </c>
      <c r="H147" s="43">
        <v>2.1</v>
      </c>
      <c r="I147" s="43">
        <v>11.8</v>
      </c>
      <c r="J147" s="43">
        <v>84.8</v>
      </c>
      <c r="K147" s="44" t="s">
        <v>82</v>
      </c>
      <c r="L147" s="43">
        <v>11.28</v>
      </c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39</v>
      </c>
      <c r="F150" s="43">
        <v>215</v>
      </c>
      <c r="G150" s="43">
        <v>0.53</v>
      </c>
      <c r="H150" s="43">
        <v>0</v>
      </c>
      <c r="I150" s="43">
        <v>9.4700000000000006</v>
      </c>
      <c r="J150" s="43">
        <v>40</v>
      </c>
      <c r="K150" s="44" t="s">
        <v>40</v>
      </c>
      <c r="L150" s="43">
        <v>1.65</v>
      </c>
    </row>
    <row r="151" spans="1:12" ht="15" x14ac:dyDescent="0.25">
      <c r="A151" s="23"/>
      <c r="B151" s="15"/>
      <c r="C151" s="11"/>
      <c r="D151" s="7" t="s">
        <v>30</v>
      </c>
      <c r="E151" s="42" t="s">
        <v>43</v>
      </c>
      <c r="F151" s="43">
        <v>30</v>
      </c>
      <c r="G151" s="43">
        <v>2.2799999999999998</v>
      </c>
      <c r="H151" s="43">
        <v>0.24</v>
      </c>
      <c r="I151" s="43">
        <v>14.76</v>
      </c>
      <c r="J151" s="43">
        <v>71</v>
      </c>
      <c r="K151" s="44"/>
      <c r="L151" s="43">
        <v>1.65</v>
      </c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20</v>
      </c>
      <c r="G152" s="43">
        <v>2</v>
      </c>
      <c r="H152" s="43">
        <v>0.4</v>
      </c>
      <c r="I152" s="43">
        <v>18</v>
      </c>
      <c r="J152" s="43">
        <v>88</v>
      </c>
      <c r="K152" s="44"/>
      <c r="L152" s="43">
        <v>0.93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515</v>
      </c>
      <c r="G156" s="19">
        <f t="shared" ref="G156:J156" si="72">SUM(G147:G155)</f>
        <v>9.11</v>
      </c>
      <c r="H156" s="19">
        <f t="shared" si="72"/>
        <v>2.7399999999999998</v>
      </c>
      <c r="I156" s="19">
        <f t="shared" si="72"/>
        <v>54.03</v>
      </c>
      <c r="J156" s="19">
        <f t="shared" si="72"/>
        <v>283.8</v>
      </c>
      <c r="K156" s="25"/>
      <c r="L156" s="19">
        <f t="shared" ref="L156" si="73">SUM(L147:L155)</f>
        <v>15.51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1047</v>
      </c>
      <c r="G157" s="32">
        <f t="shared" ref="G157" si="74">G146+G156</f>
        <v>21.089999999999996</v>
      </c>
      <c r="H157" s="32">
        <f t="shared" ref="H157" si="75">H146+H156</f>
        <v>17.462</v>
      </c>
      <c r="I157" s="32">
        <f t="shared" ref="I157" si="76">I146+I156</f>
        <v>120.91</v>
      </c>
      <c r="J157" s="32">
        <f t="shared" ref="J157:L157" si="77">J146+J156</f>
        <v>750.13000000000011</v>
      </c>
      <c r="K157" s="32"/>
      <c r="L157" s="32">
        <f t="shared" si="77"/>
        <v>61.879999999999995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48</v>
      </c>
      <c r="F158" s="40">
        <v>200</v>
      </c>
      <c r="G158" s="40">
        <v>8.4</v>
      </c>
      <c r="H158" s="40">
        <v>9.1999999999999993</v>
      </c>
      <c r="I158" s="40">
        <v>46.6</v>
      </c>
      <c r="J158" s="40">
        <v>304</v>
      </c>
      <c r="K158" s="41" t="s">
        <v>49</v>
      </c>
      <c r="L158" s="40">
        <v>13.67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39</v>
      </c>
      <c r="F160" s="43">
        <v>215</v>
      </c>
      <c r="G160" s="43">
        <v>0.53</v>
      </c>
      <c r="H160" s="43">
        <v>0</v>
      </c>
      <c r="I160" s="43">
        <v>9.4700000000000006</v>
      </c>
      <c r="J160" s="43">
        <v>40</v>
      </c>
      <c r="K160" s="44" t="s">
        <v>40</v>
      </c>
      <c r="L160" s="43">
        <v>1.65</v>
      </c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50</v>
      </c>
      <c r="G161" s="43">
        <v>3.8</v>
      </c>
      <c r="H161" s="43">
        <v>0.4</v>
      </c>
      <c r="I161" s="43">
        <v>24.5</v>
      </c>
      <c r="J161" s="43">
        <v>118.3</v>
      </c>
      <c r="K161" s="44"/>
      <c r="L161" s="43">
        <v>2.75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465</v>
      </c>
      <c r="G165" s="19">
        <f t="shared" ref="G165:J165" si="78">SUM(G158:G164)</f>
        <v>12.73</v>
      </c>
      <c r="H165" s="19">
        <f t="shared" si="78"/>
        <v>9.6</v>
      </c>
      <c r="I165" s="19">
        <f t="shared" si="78"/>
        <v>80.569999999999993</v>
      </c>
      <c r="J165" s="19">
        <f t="shared" si="78"/>
        <v>462.3</v>
      </c>
      <c r="K165" s="25"/>
      <c r="L165" s="19">
        <f t="shared" ref="L165" si="79">SUM(L158:L164)</f>
        <v>18.07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58</v>
      </c>
      <c r="F166" s="43">
        <v>100</v>
      </c>
      <c r="G166" s="43">
        <v>1.3</v>
      </c>
      <c r="H166" s="43">
        <v>3.2</v>
      </c>
      <c r="I166" s="43">
        <v>6.45</v>
      </c>
      <c r="J166" s="43">
        <v>60</v>
      </c>
      <c r="K166" s="44">
        <v>45</v>
      </c>
      <c r="L166" s="43">
        <v>3.28</v>
      </c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64</v>
      </c>
      <c r="F168" s="43">
        <v>60</v>
      </c>
      <c r="G168" s="43">
        <v>9.1370000000000005</v>
      </c>
      <c r="H168" s="43">
        <v>9.11</v>
      </c>
      <c r="I168" s="43">
        <v>5.8049999999999997</v>
      </c>
      <c r="J168" s="43">
        <v>139.69999999999999</v>
      </c>
      <c r="K168" s="44" t="s">
        <v>65</v>
      </c>
      <c r="L168" s="43">
        <v>20.170000000000002</v>
      </c>
    </row>
    <row r="169" spans="1:12" ht="15" x14ac:dyDescent="0.25">
      <c r="A169" s="23"/>
      <c r="B169" s="15"/>
      <c r="C169" s="11"/>
      <c r="D169" s="7" t="s">
        <v>29</v>
      </c>
      <c r="E169" s="42" t="s">
        <v>66</v>
      </c>
      <c r="F169" s="43">
        <v>210</v>
      </c>
      <c r="G169" s="43">
        <v>6.8</v>
      </c>
      <c r="H169" s="43">
        <v>5.9569999999999999</v>
      </c>
      <c r="I169" s="43">
        <v>38</v>
      </c>
      <c r="J169" s="43">
        <v>249.33</v>
      </c>
      <c r="K169" s="44" t="s">
        <v>67</v>
      </c>
      <c r="L169" s="43">
        <v>9.1999999999999993</v>
      </c>
    </row>
    <row r="170" spans="1:12" ht="15" x14ac:dyDescent="0.25">
      <c r="A170" s="23"/>
      <c r="B170" s="15"/>
      <c r="C170" s="11"/>
      <c r="D170" s="7" t="s">
        <v>30</v>
      </c>
      <c r="E170" s="42" t="s">
        <v>45</v>
      </c>
      <c r="F170" s="43">
        <v>200</v>
      </c>
      <c r="G170" s="43">
        <v>0</v>
      </c>
      <c r="H170" s="43">
        <v>0</v>
      </c>
      <c r="I170" s="43">
        <v>14.6</v>
      </c>
      <c r="J170" s="43">
        <v>58.1</v>
      </c>
      <c r="K170" s="44" t="s">
        <v>46</v>
      </c>
      <c r="L170" s="43">
        <v>4.25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71</v>
      </c>
      <c r="K171" s="44"/>
      <c r="L171" s="43">
        <v>1.65</v>
      </c>
    </row>
    <row r="172" spans="1:12" ht="15" x14ac:dyDescent="0.25">
      <c r="A172" s="23"/>
      <c r="B172" s="15"/>
      <c r="C172" s="11"/>
      <c r="D172" s="7" t="s">
        <v>32</v>
      </c>
      <c r="E172" s="42" t="s">
        <v>41</v>
      </c>
      <c r="F172" s="43">
        <v>20</v>
      </c>
      <c r="G172" s="43">
        <v>2</v>
      </c>
      <c r="H172" s="43">
        <v>0.4</v>
      </c>
      <c r="I172" s="43">
        <v>18</v>
      </c>
      <c r="J172" s="43">
        <v>88</v>
      </c>
      <c r="K172" s="44"/>
      <c r="L172" s="43">
        <v>0.93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620</v>
      </c>
      <c r="G175" s="19">
        <f t="shared" ref="G175:J175" si="80">SUM(G166:G174)</f>
        <v>21.517000000000003</v>
      </c>
      <c r="H175" s="19">
        <f t="shared" si="80"/>
        <v>18.906999999999996</v>
      </c>
      <c r="I175" s="19">
        <f t="shared" si="80"/>
        <v>97.614999999999995</v>
      </c>
      <c r="J175" s="19">
        <f t="shared" si="80"/>
        <v>666.13</v>
      </c>
      <c r="K175" s="25"/>
      <c r="L175" s="19">
        <f t="shared" ref="L175" si="81">SUM(L166:L174)</f>
        <v>39.480000000000004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1085</v>
      </c>
      <c r="G176" s="32">
        <f t="shared" ref="G176" si="82">G165+G175</f>
        <v>34.247</v>
      </c>
      <c r="H176" s="32">
        <f t="shared" ref="H176" si="83">H165+H175</f>
        <v>28.506999999999998</v>
      </c>
      <c r="I176" s="32">
        <f t="shared" ref="I176" si="84">I165+I175</f>
        <v>178.185</v>
      </c>
      <c r="J176" s="32">
        <f t="shared" ref="J176:L176" si="85">J165+J175</f>
        <v>1128.43</v>
      </c>
      <c r="K176" s="32"/>
      <c r="L176" s="32">
        <f t="shared" si="85"/>
        <v>57.550000000000004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83</v>
      </c>
      <c r="F177" s="40">
        <v>200</v>
      </c>
      <c r="G177" s="40">
        <v>6.9</v>
      </c>
      <c r="H177" s="40">
        <v>7.5</v>
      </c>
      <c r="I177" s="40">
        <v>35.9</v>
      </c>
      <c r="J177" s="40">
        <v>238.2</v>
      </c>
      <c r="K177" s="41" t="s">
        <v>84</v>
      </c>
      <c r="L177" s="40">
        <v>12.1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39</v>
      </c>
      <c r="F179" s="43">
        <v>215</v>
      </c>
      <c r="G179" s="43">
        <v>0.53</v>
      </c>
      <c r="H179" s="43">
        <v>0</v>
      </c>
      <c r="I179" s="43">
        <v>9.4700000000000006</v>
      </c>
      <c r="J179" s="43">
        <v>40</v>
      </c>
      <c r="K179" s="44" t="s">
        <v>40</v>
      </c>
      <c r="L179" s="43">
        <v>1.65</v>
      </c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50</v>
      </c>
      <c r="G180" s="43">
        <v>3.8</v>
      </c>
      <c r="H180" s="43">
        <v>0.4</v>
      </c>
      <c r="I180" s="43">
        <v>24.5</v>
      </c>
      <c r="J180" s="43">
        <v>118.3</v>
      </c>
      <c r="K180" s="44"/>
      <c r="L180" s="43">
        <v>2.75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465</v>
      </c>
      <c r="G184" s="19">
        <f t="shared" ref="G184:J184" si="86">SUM(G177:G183)</f>
        <v>11.23</v>
      </c>
      <c r="H184" s="19">
        <f t="shared" si="86"/>
        <v>7.9</v>
      </c>
      <c r="I184" s="19">
        <f t="shared" si="86"/>
        <v>69.87</v>
      </c>
      <c r="J184" s="19">
        <f t="shared" si="86"/>
        <v>396.5</v>
      </c>
      <c r="K184" s="25"/>
      <c r="L184" s="19">
        <f t="shared" ref="L184" si="87">SUM(L177:L183)</f>
        <v>16.5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62</v>
      </c>
      <c r="F185" s="43">
        <v>100</v>
      </c>
      <c r="G185" s="43">
        <v>1.425</v>
      </c>
      <c r="H185" s="43">
        <v>6.0880000000000001</v>
      </c>
      <c r="I185" s="43">
        <v>19.303000000000001</v>
      </c>
      <c r="J185" s="43">
        <v>93.3</v>
      </c>
      <c r="K185" s="44" t="s">
        <v>63</v>
      </c>
      <c r="L185" s="43">
        <v>4.6399999999999997</v>
      </c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85</v>
      </c>
      <c r="F187" s="43">
        <v>100</v>
      </c>
      <c r="G187" s="43">
        <v>11.65</v>
      </c>
      <c r="H187" s="43">
        <v>10.765000000000001</v>
      </c>
      <c r="I187" s="43">
        <v>11.632</v>
      </c>
      <c r="J187" s="43">
        <v>164</v>
      </c>
      <c r="K187" s="44" t="s">
        <v>86</v>
      </c>
      <c r="L187" s="43">
        <v>17.3</v>
      </c>
    </row>
    <row r="188" spans="1:12" ht="15" x14ac:dyDescent="0.25">
      <c r="A188" s="23"/>
      <c r="B188" s="15"/>
      <c r="C188" s="11"/>
      <c r="D188" s="7" t="s">
        <v>29</v>
      </c>
      <c r="E188" s="42" t="s">
        <v>54</v>
      </c>
      <c r="F188" s="43">
        <v>207</v>
      </c>
      <c r="G188" s="43">
        <v>8.8819999999999997</v>
      </c>
      <c r="H188" s="43">
        <v>12.032</v>
      </c>
      <c r="I188" s="43">
        <v>45.332999999999998</v>
      </c>
      <c r="J188" s="43">
        <v>227</v>
      </c>
      <c r="K188" s="44" t="s">
        <v>55</v>
      </c>
      <c r="L188" s="43">
        <v>9.11</v>
      </c>
    </row>
    <row r="189" spans="1:12" ht="15" x14ac:dyDescent="0.25">
      <c r="A189" s="23"/>
      <c r="B189" s="15"/>
      <c r="C189" s="11"/>
      <c r="D189" s="7" t="s">
        <v>30</v>
      </c>
      <c r="E189" s="42" t="s">
        <v>39</v>
      </c>
      <c r="F189" s="43">
        <v>215</v>
      </c>
      <c r="G189" s="43">
        <v>0.53</v>
      </c>
      <c r="H189" s="43">
        <v>0</v>
      </c>
      <c r="I189" s="43">
        <v>9.4700000000000006</v>
      </c>
      <c r="J189" s="43">
        <v>40</v>
      </c>
      <c r="K189" s="44" t="s">
        <v>40</v>
      </c>
      <c r="L189" s="43">
        <v>1.65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71</v>
      </c>
      <c r="K190" s="44"/>
      <c r="L190" s="43">
        <v>1.65</v>
      </c>
    </row>
    <row r="191" spans="1:12" ht="15" x14ac:dyDescent="0.25">
      <c r="A191" s="23"/>
      <c r="B191" s="15"/>
      <c r="C191" s="11"/>
      <c r="D191" s="7" t="s">
        <v>32</v>
      </c>
      <c r="E191" s="42" t="s">
        <v>41</v>
      </c>
      <c r="F191" s="43">
        <v>20</v>
      </c>
      <c r="G191" s="43">
        <v>2</v>
      </c>
      <c r="H191" s="43">
        <v>0.4</v>
      </c>
      <c r="I191" s="43">
        <v>18</v>
      </c>
      <c r="J191" s="43">
        <v>88</v>
      </c>
      <c r="K191" s="44"/>
      <c r="L191" s="43">
        <v>0.93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672</v>
      </c>
      <c r="G194" s="19">
        <f t="shared" ref="G194:J194" si="88">SUM(G185:G193)</f>
        <v>26.767000000000003</v>
      </c>
      <c r="H194" s="19">
        <f t="shared" si="88"/>
        <v>29.524999999999999</v>
      </c>
      <c r="I194" s="19">
        <f t="shared" si="88"/>
        <v>118.498</v>
      </c>
      <c r="J194" s="19">
        <f t="shared" si="88"/>
        <v>683.3</v>
      </c>
      <c r="K194" s="25"/>
      <c r="L194" s="19">
        <f t="shared" ref="L194" si="89">SUM(L185:L193)</f>
        <v>35.28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1137</v>
      </c>
      <c r="G195" s="32">
        <f t="shared" ref="G195" si="90">G184+G194</f>
        <v>37.997</v>
      </c>
      <c r="H195" s="32">
        <f t="shared" ref="H195" si="91">H184+H194</f>
        <v>37.424999999999997</v>
      </c>
      <c r="I195" s="32">
        <f t="shared" ref="I195" si="92">I184+I194</f>
        <v>188.36799999999999</v>
      </c>
      <c r="J195" s="32">
        <f t="shared" ref="J195:L195" si="93">J184+J194</f>
        <v>1079.8</v>
      </c>
      <c r="K195" s="32"/>
      <c r="L195" s="32">
        <f t="shared" si="93"/>
        <v>51.78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1100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30.851800000000004</v>
      </c>
      <c r="H196" s="34">
        <f t="shared" si="94"/>
        <v>28.565499999999997</v>
      </c>
      <c r="I196" s="34">
        <f t="shared" si="94"/>
        <v>165.72929999999999</v>
      </c>
      <c r="J196" s="34">
        <f t="shared" si="94"/>
        <v>1028.0949999999998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55.739999999999995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2023-10-16T12:29:55Z</dcterms:modified>
</cp:coreProperties>
</file>