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26" windowHeight="9193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J81" s="1"/>
  <c r="I70"/>
  <c r="H70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I5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J43" s="1"/>
  <c r="I32"/>
  <c r="I43" s="1"/>
  <c r="H32"/>
  <c r="G32"/>
  <c r="F32"/>
  <c r="F43" s="1"/>
  <c r="B24"/>
  <c r="A24"/>
  <c r="L23"/>
  <c r="J23"/>
  <c r="I23"/>
  <c r="H23"/>
  <c r="G23"/>
  <c r="F23"/>
  <c r="B14"/>
  <c r="A14"/>
  <c r="L13"/>
  <c r="L24" s="1"/>
  <c r="J13"/>
  <c r="I13"/>
  <c r="H13"/>
  <c r="H24" s="1"/>
  <c r="G13"/>
  <c r="F13"/>
  <c r="I195" l="1"/>
  <c r="J24"/>
  <c r="L81"/>
  <c r="L43"/>
  <c r="L196" s="1"/>
  <c r="J176"/>
  <c r="H195"/>
  <c r="J157"/>
  <c r="I157"/>
  <c r="G138"/>
  <c r="H119"/>
  <c r="I119"/>
  <c r="F100"/>
  <c r="I100"/>
  <c r="H81"/>
  <c r="I81"/>
  <c r="I62"/>
  <c r="J62"/>
  <c r="F62"/>
  <c r="G43"/>
  <c r="H43"/>
  <c r="I24"/>
  <c r="G24"/>
  <c r="F24"/>
  <c r="J196" l="1"/>
  <c r="H196"/>
  <c r="I196"/>
  <c r="F196"/>
  <c r="G196"/>
</calcChain>
</file>

<file path=xl/sharedStrings.xml><?xml version="1.0" encoding="utf-8"?>
<sst xmlns="http://schemas.openxmlformats.org/spreadsheetml/2006/main" count="254" uniqueCount="68">
  <si>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</si>
  <si>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</si>
  <si>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</si>
  <si>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</si>
  <si>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</si>
  <si>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</si>
  <si>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</si>
  <si>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</si>
  <si>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</si>
  <si>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</si>
  <si>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</si>
  <si>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</si>
  <si>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</si>
  <si>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</si>
  <si>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</si>
  <si>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</si>
  <si>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</si>
  <si>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</si>
  <si>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</si>
  <si>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</si>
  <si>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</si>
  <si>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</si>
  <si>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</si>
  <si>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</si>
  <si>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</si>
  <si>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</si>
  <si>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</si>
  <si>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</si>
  <si>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</si>
  <si>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</si>
  <si>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</si>
  <si>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</si>
  <si>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</si>
  <si>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</si>
  <si>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</si>
  <si>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</si>
  <si>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</si>
  <si>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</si>
  <si>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</si>
  <si>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</si>
  <si>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</si>
  <si>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</si>
  <si>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</si>
  <si>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</si>
  <si>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</si>
  <si>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</si>
  <si>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</si>
  <si>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</si>
  <si>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</si>
  <si>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</si>
  <si>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</si>
  <si>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</si>
  <si>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</si>
  <si>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салат из белокочанной капусты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</si>
  <si>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</si>
  <si>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</si>
  <si>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</si>
  <si>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салат из белокочанной капусты и морковью</t>
  </si>
  <si>
    <t>рагу из птицы</t>
  </si>
  <si>
    <t>компот из смеси сухофруктов</t>
  </si>
  <si>
    <t>гуляш из говядины</t>
  </si>
  <si>
    <t>огурец свежий</t>
  </si>
  <si>
    <t>салат из свежих помидоров и огурцов</t>
  </si>
  <si>
    <t>пюре картофельное</t>
  </si>
  <si>
    <t>какао с молоком</t>
  </si>
  <si>
    <t>каша пшеничная рассыпчатая с маслом</t>
  </si>
  <si>
    <t>Музаффарова Рушания Зуфаровна</t>
  </si>
  <si>
    <t>МБОУ "Муралинская ООШ"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</si>
</sst>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09765625" defaultRowHeight="12.7"/>
  <cols>
    <col min="1" max="1" width="4.69921875" style="2" customWidth="1"/>
    <col min="2" max="2" width="5.296875" style="2" customWidth="1"/>
    <col min="3" max="3" width="9.09765625" style="1"/>
    <col min="4" max="4" width="11.59765625" style="1" customWidth="1"/>
    <col min="5" max="5" width="52.59765625" style="2" customWidth="1"/>
    <col min="6" max="6" width="9.296875" style="2" customWidth="1"/>
    <col min="7" max="7" width="10" style="2" customWidth="1"/>
    <col min="8" max="8" width="7.59765625" style="2" customWidth="1"/>
    <col min="9" max="9" width="6.8984375" style="2" customWidth="1"/>
    <col min="10" max="10" width="8.09765625" style="2" customWidth="1"/>
    <col min="11" max="11" width="10" style="2" customWidth="1"/>
    <col min="12" max="16384" width="9.09765625" style="2"/>
  </cols>
  <sheetData>
    <row r="1" spans="1:12" ht="14.4">
      <c r="A1" s="1" t="s">
        <v>7</v>
      </c>
      <c r="C1" s="51" t="s">
        <v>67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850000000000001">
      <c r="A2" s="35" t="s">
        <v>6</v>
      </c>
      <c r="C2" s="2"/>
      <c r="G2" s="2" t="s">
        <v>18</v>
      </c>
      <c r="H2" s="53" t="s">
        <v>66</v>
      </c>
      <c r="I2" s="53"/>
      <c r="J2" s="53"/>
      <c r="K2" s="53"/>
    </row>
    <row r="3" spans="1:12" ht="17.3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4</v>
      </c>
      <c r="I14" s="43">
        <v>6.6</v>
      </c>
      <c r="J14" s="43">
        <v>66</v>
      </c>
      <c r="K14" s="44">
        <v>41</v>
      </c>
      <c r="L14" s="43">
        <v>66.760000000000005</v>
      </c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10.5</v>
      </c>
      <c r="H16" s="43">
        <v>4.5999999999999996</v>
      </c>
      <c r="I16" s="43">
        <v>1.8</v>
      </c>
      <c r="J16" s="43">
        <v>90.7</v>
      </c>
      <c r="K16" s="44">
        <v>227</v>
      </c>
      <c r="L16" s="43"/>
    </row>
    <row r="17" spans="1:12" ht="14.4">
      <c r="A17" s="23"/>
      <c r="B17" s="15"/>
      <c r="C17" s="11"/>
      <c r="D17" s="7" t="s">
        <v>29</v>
      </c>
      <c r="E17" s="42" t="s">
        <v>44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4.4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4.4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4.4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4.4">
      <c r="A21" s="23"/>
      <c r="B21" s="15"/>
      <c r="C21" s="11"/>
      <c r="D21" s="6" t="s">
        <v>48</v>
      </c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2">SUM(G14:G22)</f>
        <v>19.7</v>
      </c>
      <c r="H23" s="19">
        <f t="shared" si="2"/>
        <v>13.6</v>
      </c>
      <c r="I23" s="19">
        <f t="shared" si="2"/>
        <v>72.8</v>
      </c>
      <c r="J23" s="19">
        <f t="shared" si="2"/>
        <v>494.90000000000003</v>
      </c>
      <c r="K23" s="25"/>
      <c r="L23" s="19">
        <f t="shared" ref="L23" si="3">SUM(L14:L22)</f>
        <v>66.760000000000005</v>
      </c>
    </row>
    <row r="24" spans="1:12" ht="14.4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555</v>
      </c>
      <c r="G24" s="32">
        <f t="shared" ref="G24:J24" si="4">G13+G23</f>
        <v>19.7</v>
      </c>
      <c r="H24" s="32">
        <f t="shared" si="4"/>
        <v>13.6</v>
      </c>
      <c r="I24" s="32">
        <f t="shared" si="4"/>
        <v>72.8</v>
      </c>
      <c r="J24" s="32">
        <f t="shared" si="4"/>
        <v>494.90000000000003</v>
      </c>
      <c r="K24" s="32"/>
      <c r="L24" s="32">
        <f t="shared" ref="L24" si="5">L13+L23</f>
        <v>66.760000000000005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0.8</v>
      </c>
      <c r="H33" s="43">
        <v>3.7</v>
      </c>
      <c r="I33" s="43">
        <v>5</v>
      </c>
      <c r="J33" s="43">
        <v>56.1</v>
      </c>
      <c r="K33" s="44">
        <v>52</v>
      </c>
      <c r="L33" s="43">
        <v>66.760000000000005</v>
      </c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4.4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4.4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4.4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4.4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 t="shared" ref="G42" si="10">SUM(G33:G41)</f>
        <v>22.700000000000003</v>
      </c>
      <c r="H42" s="19">
        <f t="shared" ref="H42" si="11">SUM(H33:H41)</f>
        <v>18.2</v>
      </c>
      <c r="I42" s="19">
        <f t="shared" ref="I42" si="12">SUM(I33:I41)</f>
        <v>98.1</v>
      </c>
      <c r="J42" s="19">
        <f t="shared" ref="J42:L42" si="13">SUM(J33:J41)</f>
        <v>657.09999999999991</v>
      </c>
      <c r="K42" s="25"/>
      <c r="L42" s="19">
        <f t="shared" si="13"/>
        <v>66.760000000000005</v>
      </c>
    </row>
    <row r="43" spans="1:12" ht="15.7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4">G32+G42</f>
        <v>22.700000000000003</v>
      </c>
      <c r="H43" s="32">
        <f t="shared" ref="H43" si="15">H32+H42</f>
        <v>18.2</v>
      </c>
      <c r="I43" s="32">
        <f t="shared" ref="I43" si="16">I32+I42</f>
        <v>98.1</v>
      </c>
      <c r="J43" s="32">
        <f t="shared" ref="J43:L43" si="17">J32+J42</f>
        <v>657.09999999999991</v>
      </c>
      <c r="K43" s="32"/>
      <c r="L43" s="32">
        <f t="shared" si="17"/>
        <v>66.760000000000005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0.9</v>
      </c>
      <c r="H52" s="43">
        <v>3</v>
      </c>
      <c r="I52" s="43">
        <v>3.9</v>
      </c>
      <c r="J52" s="43">
        <v>47.5</v>
      </c>
      <c r="K52" s="44">
        <v>35</v>
      </c>
      <c r="L52" s="43">
        <v>66.760000000000005</v>
      </c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9.6</v>
      </c>
      <c r="H54" s="43">
        <v>7.4</v>
      </c>
      <c r="I54" s="43">
        <v>10.7</v>
      </c>
      <c r="J54" s="43">
        <v>148</v>
      </c>
      <c r="K54" s="44">
        <v>270</v>
      </c>
      <c r="L54" s="43"/>
    </row>
    <row r="55" spans="1:12" ht="14.4">
      <c r="A55" s="23"/>
      <c r="B55" s="15"/>
      <c r="C55" s="11"/>
      <c r="D55" s="7" t="s">
        <v>29</v>
      </c>
      <c r="E55" s="42" t="s">
        <v>54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4.4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4.4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4.4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17.8</v>
      </c>
      <c r="H61" s="19">
        <f t="shared" ref="H61" si="23">SUM(H52:H60)</f>
        <v>15.9</v>
      </c>
      <c r="I61" s="19">
        <f t="shared" ref="I61" si="24">SUM(I52:I60)</f>
        <v>63.1</v>
      </c>
      <c r="J61" s="19">
        <f t="shared" ref="J61:L61" si="25">SUM(J52:J60)</f>
        <v>469.1</v>
      </c>
      <c r="K61" s="25"/>
      <c r="L61" s="19">
        <f t="shared" si="25"/>
        <v>66.760000000000005</v>
      </c>
    </row>
    <row r="62" spans="1:12" ht="15.7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545</v>
      </c>
      <c r="G62" s="32">
        <f t="shared" ref="G62" si="26">G51+G61</f>
        <v>17.8</v>
      </c>
      <c r="H62" s="32">
        <f t="shared" ref="H62" si="27">H51+H61</f>
        <v>15.9</v>
      </c>
      <c r="I62" s="32">
        <f t="shared" ref="I62" si="28">I51+I61</f>
        <v>63.1</v>
      </c>
      <c r="J62" s="32">
        <f t="shared" ref="J62:L62" si="29">J51+J61</f>
        <v>469.1</v>
      </c>
      <c r="K62" s="32"/>
      <c r="L62" s="32">
        <f t="shared" si="29"/>
        <v>66.760000000000005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60</v>
      </c>
      <c r="G71" s="43">
        <v>0.7</v>
      </c>
      <c r="H71" s="43">
        <v>4</v>
      </c>
      <c r="I71" s="43">
        <v>6.6</v>
      </c>
      <c r="J71" s="43">
        <v>66</v>
      </c>
      <c r="K71" s="44">
        <v>41</v>
      </c>
      <c r="L71" s="43">
        <v>66.760000000000005</v>
      </c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 t="s">
        <v>56</v>
      </c>
      <c r="F73" s="43">
        <v>100</v>
      </c>
      <c r="G73" s="43">
        <v>9.6999999999999993</v>
      </c>
      <c r="H73" s="43">
        <v>7.8</v>
      </c>
      <c r="I73" s="43">
        <v>9.8000000000000007</v>
      </c>
      <c r="J73" s="43">
        <v>146.4</v>
      </c>
      <c r="K73" s="44">
        <v>295</v>
      </c>
      <c r="L73" s="43"/>
    </row>
    <row r="74" spans="1:12" ht="14.4">
      <c r="A74" s="23"/>
      <c r="B74" s="15"/>
      <c r="C74" s="11"/>
      <c r="D74" s="7" t="s">
        <v>29</v>
      </c>
      <c r="E74" s="42" t="s">
        <v>44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4.4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4.4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4.4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4.4">
      <c r="A78" s="23"/>
      <c r="B78" s="15"/>
      <c r="C78" s="11"/>
      <c r="D78" s="6" t="s">
        <v>24</v>
      </c>
      <c r="E78" s="42" t="s">
        <v>52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19.399999999999999</v>
      </c>
      <c r="H80" s="19">
        <f t="shared" ref="H80" si="35">SUM(H71:H79)</f>
        <v>17.3</v>
      </c>
      <c r="I80" s="19">
        <f t="shared" ref="I80" si="36">SUM(I71:I79)</f>
        <v>87.8</v>
      </c>
      <c r="J80" s="19">
        <f t="shared" ref="J80:L80" si="37">SUM(J71:J79)</f>
        <v>586.59999999999991</v>
      </c>
      <c r="K80" s="25"/>
      <c r="L80" s="19">
        <f t="shared" si="37"/>
        <v>66.760000000000005</v>
      </c>
    </row>
    <row r="81" spans="1:12" ht="15.7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675</v>
      </c>
      <c r="G81" s="32">
        <f t="shared" ref="G81" si="38">G70+G80</f>
        <v>19.399999999999999</v>
      </c>
      <c r="H81" s="32">
        <f t="shared" ref="H81" si="39">H70+H80</f>
        <v>17.3</v>
      </c>
      <c r="I81" s="32">
        <f t="shared" ref="I81" si="40">I70+I80</f>
        <v>87.8</v>
      </c>
      <c r="J81" s="32">
        <f t="shared" ref="J81:L81" si="41">J70+J80</f>
        <v>586.59999999999991</v>
      </c>
      <c r="K81" s="32"/>
      <c r="L81" s="32">
        <f t="shared" si="41"/>
        <v>66.760000000000005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0.8</v>
      </c>
      <c r="H90" s="43">
        <v>5.9</v>
      </c>
      <c r="I90" s="43">
        <v>3.9</v>
      </c>
      <c r="J90" s="43">
        <v>72.3</v>
      </c>
      <c r="K90" s="44">
        <v>39</v>
      </c>
      <c r="L90" s="43">
        <v>66.760000000000005</v>
      </c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 t="s">
        <v>58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259</v>
      </c>
      <c r="L93" s="43"/>
    </row>
    <row r="94" spans="1:12" ht="14.4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4.4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4.4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22.5</v>
      </c>
      <c r="H99" s="19">
        <f t="shared" ref="H99" si="47">SUM(H90:H98)</f>
        <v>14.7</v>
      </c>
      <c r="I99" s="19">
        <f t="shared" ref="I99" si="48">SUM(I90:I98)</f>
        <v>67.199999999999989</v>
      </c>
      <c r="J99" s="19">
        <f t="shared" ref="J99:L99" si="49">SUM(J90:J98)</f>
        <v>489.7</v>
      </c>
      <c r="K99" s="25"/>
      <c r="L99" s="19">
        <f t="shared" si="49"/>
        <v>66.760000000000005</v>
      </c>
    </row>
    <row r="100" spans="1:12" ht="15.7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22.5</v>
      </c>
      <c r="H100" s="32">
        <f t="shared" ref="H100" si="51">H89+H99</f>
        <v>14.7</v>
      </c>
      <c r="I100" s="32">
        <f t="shared" ref="I100" si="52">I89+I99</f>
        <v>67.199999999999989</v>
      </c>
      <c r="J100" s="32">
        <f t="shared" ref="J100:L100" si="53">J89+J99</f>
        <v>489.7</v>
      </c>
      <c r="K100" s="32"/>
      <c r="L100" s="32">
        <f t="shared" si="53"/>
        <v>66.760000000000005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0.7</v>
      </c>
      <c r="H109" s="43">
        <v>4</v>
      </c>
      <c r="I109" s="43">
        <v>5.6</v>
      </c>
      <c r="J109" s="43">
        <v>62</v>
      </c>
      <c r="K109" s="44">
        <v>41</v>
      </c>
      <c r="L109" s="43">
        <v>66.760000000000005</v>
      </c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 t="s">
        <v>60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4.4">
      <c r="A112" s="23"/>
      <c r="B112" s="15"/>
      <c r="C112" s="11"/>
      <c r="D112" s="7" t="s">
        <v>29</v>
      </c>
      <c r="E112" s="42" t="s">
        <v>44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4.4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4.4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4.4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6">SUM(G109:G117)</f>
        <v>23.7</v>
      </c>
      <c r="H118" s="19">
        <f t="shared" si="56"/>
        <v>26.5</v>
      </c>
      <c r="I118" s="19">
        <f t="shared" si="56"/>
        <v>86.5</v>
      </c>
      <c r="J118" s="19">
        <f t="shared" si="56"/>
        <v>681.19999999999993</v>
      </c>
      <c r="K118" s="25"/>
      <c r="L118" s="19">
        <f t="shared" ref="L118" si="57">SUM(L109:L117)</f>
        <v>66.760000000000005</v>
      </c>
    </row>
    <row r="119" spans="1:12" ht="14.4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8">G108+G118</f>
        <v>23.7</v>
      </c>
      <c r="H119" s="32">
        <f t="shared" ref="H119" si="59">H108+H118</f>
        <v>26.5</v>
      </c>
      <c r="I119" s="32">
        <f t="shared" ref="I119" si="60">I108+I118</f>
        <v>86.5</v>
      </c>
      <c r="J119" s="32">
        <f t="shared" ref="J119:L119" si="61">J108+J118</f>
        <v>681.19999999999993</v>
      </c>
      <c r="K119" s="32"/>
      <c r="L119" s="32">
        <f t="shared" si="61"/>
        <v>66.760000000000005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>
        <v>0.5</v>
      </c>
      <c r="H128" s="43">
        <v>0.1</v>
      </c>
      <c r="I128" s="43">
        <v>1.5</v>
      </c>
      <c r="J128" s="43">
        <v>8.4</v>
      </c>
      <c r="K128" s="44"/>
      <c r="L128" s="43">
        <v>66.760000000000005</v>
      </c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 t="s">
        <v>50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4.4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4.4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4.4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4.4">
      <c r="A135" s="14"/>
      <c r="B135" s="15"/>
      <c r="C135" s="11"/>
      <c r="D135" s="6" t="s">
        <v>24</v>
      </c>
      <c r="E135" s="42" t="s">
        <v>52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22.000000000000004</v>
      </c>
      <c r="H137" s="19">
        <f t="shared" si="64"/>
        <v>14.399999999999999</v>
      </c>
      <c r="I137" s="19">
        <f t="shared" si="64"/>
        <v>83.1</v>
      </c>
      <c r="J137" s="19">
        <f t="shared" si="64"/>
        <v>551.6</v>
      </c>
      <c r="K137" s="25"/>
      <c r="L137" s="19">
        <f t="shared" ref="L137" si="65">SUM(L128:L136)</f>
        <v>66.760000000000005</v>
      </c>
    </row>
    <row r="138" spans="1:12" ht="14.4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6">G127+G137</f>
        <v>22.000000000000004</v>
      </c>
      <c r="H138" s="32">
        <f t="shared" ref="H138" si="67">H127+H137</f>
        <v>14.399999999999999</v>
      </c>
      <c r="I138" s="32">
        <f t="shared" ref="I138" si="68">I127+I137</f>
        <v>83.1</v>
      </c>
      <c r="J138" s="32">
        <f t="shared" ref="J138:L138" si="69">J127+J137</f>
        <v>551.6</v>
      </c>
      <c r="K138" s="32"/>
      <c r="L138" s="32">
        <f t="shared" si="69"/>
        <v>66.760000000000005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0.6</v>
      </c>
      <c r="H147" s="43">
        <v>3.6</v>
      </c>
      <c r="I147" s="43">
        <v>2.2000000000000002</v>
      </c>
      <c r="J147" s="43">
        <v>44.1</v>
      </c>
      <c r="K147" s="44">
        <v>24</v>
      </c>
      <c r="L147" s="43">
        <v>66.760000000000005</v>
      </c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 t="s">
        <v>45</v>
      </c>
      <c r="F149" s="43">
        <v>100</v>
      </c>
      <c r="G149" s="43">
        <v>10.5</v>
      </c>
      <c r="H149" s="43">
        <v>4.5999999999999996</v>
      </c>
      <c r="I149" s="43">
        <v>1.8</v>
      </c>
      <c r="J149" s="43">
        <v>90.7</v>
      </c>
      <c r="K149" s="44">
        <v>227</v>
      </c>
      <c r="L149" s="43"/>
    </row>
    <row r="150" spans="1:12" ht="14.4">
      <c r="A150" s="23"/>
      <c r="B150" s="15"/>
      <c r="C150" s="11"/>
      <c r="D150" s="7" t="s">
        <v>29</v>
      </c>
      <c r="E150" s="42" t="s">
        <v>63</v>
      </c>
      <c r="F150" s="43">
        <v>150</v>
      </c>
      <c r="G150" s="43">
        <v>3.2</v>
      </c>
      <c r="H150" s="43">
        <v>4.7</v>
      </c>
      <c r="I150" s="43">
        <v>21.4</v>
      </c>
      <c r="J150" s="43">
        <v>140.69999999999999</v>
      </c>
      <c r="K150" s="44">
        <v>312</v>
      </c>
      <c r="L150" s="43"/>
    </row>
    <row r="151" spans="1:12" ht="14.4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4.4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4.4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4.4">
      <c r="A154" s="23"/>
      <c r="B154" s="15"/>
      <c r="C154" s="11"/>
      <c r="D154" s="6" t="s">
        <v>48</v>
      </c>
      <c r="E154" s="42" t="s">
        <v>47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>
        <v>1</v>
      </c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2">SUM(G147:G155)</f>
        <v>21.3</v>
      </c>
      <c r="H156" s="19">
        <f t="shared" si="72"/>
        <v>17</v>
      </c>
      <c r="I156" s="19">
        <f t="shared" si="72"/>
        <v>65.900000000000006</v>
      </c>
      <c r="J156" s="19">
        <f t="shared" si="72"/>
        <v>503.5</v>
      </c>
      <c r="K156" s="25"/>
      <c r="L156" s="19">
        <f t="shared" ref="L156" si="73">SUM(L147:L155)</f>
        <v>66.760000000000005</v>
      </c>
    </row>
    <row r="157" spans="1:12" ht="14.4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4">G146+G156</f>
        <v>21.3</v>
      </c>
      <c r="H157" s="32">
        <f t="shared" ref="H157" si="75">H146+H156</f>
        <v>17</v>
      </c>
      <c r="I157" s="32">
        <f t="shared" ref="I157" si="76">I146+I156</f>
        <v>65.900000000000006</v>
      </c>
      <c r="J157" s="32">
        <f t="shared" ref="J157:L157" si="77">J146+J156</f>
        <v>503.5</v>
      </c>
      <c r="K157" s="32"/>
      <c r="L157" s="32">
        <f t="shared" si="77"/>
        <v>66.760000000000005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0.7</v>
      </c>
      <c r="H166" s="43">
        <v>4</v>
      </c>
      <c r="I166" s="43">
        <v>6.6</v>
      </c>
      <c r="J166" s="43">
        <v>66</v>
      </c>
      <c r="K166" s="44">
        <v>41</v>
      </c>
      <c r="L166" s="43">
        <v>66.760000000000005</v>
      </c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 t="s">
        <v>56</v>
      </c>
      <c r="F168" s="43">
        <v>100</v>
      </c>
      <c r="G168" s="43">
        <v>9.6999999999999993</v>
      </c>
      <c r="H168" s="43">
        <v>7.8</v>
      </c>
      <c r="I168" s="43">
        <v>9.8000000000000007</v>
      </c>
      <c r="J168" s="43">
        <v>146.4</v>
      </c>
      <c r="K168" s="44">
        <v>295</v>
      </c>
      <c r="L168" s="43"/>
    </row>
    <row r="169" spans="1:12" ht="14.4">
      <c r="A169" s="23"/>
      <c r="B169" s="15"/>
      <c r="C169" s="11"/>
      <c r="D169" s="7" t="s">
        <v>29</v>
      </c>
      <c r="E169" s="42" t="s">
        <v>65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4.4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4.4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4.4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4.4">
      <c r="A173" s="23"/>
      <c r="B173" s="15"/>
      <c r="C173" s="11"/>
      <c r="D173" s="6" t="s">
        <v>24</v>
      </c>
      <c r="E173" s="42" t="s">
        <v>52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80">SUM(G166:G174)</f>
        <v>16.5</v>
      </c>
      <c r="H175" s="19">
        <f t="shared" si="80"/>
        <v>16.900000000000002</v>
      </c>
      <c r="I175" s="19">
        <f t="shared" si="80"/>
        <v>67.3</v>
      </c>
      <c r="J175" s="19">
        <f t="shared" si="80"/>
        <v>489.2</v>
      </c>
      <c r="K175" s="25"/>
      <c r="L175" s="19">
        <f t="shared" ref="L175" si="81">SUM(L166:L174)</f>
        <v>66.760000000000005</v>
      </c>
    </row>
    <row r="176" spans="1:12" ht="14.4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675</v>
      </c>
      <c r="G176" s="32">
        <f t="shared" ref="G176" si="82">G165+G175</f>
        <v>16.5</v>
      </c>
      <c r="H176" s="32">
        <f t="shared" ref="H176" si="83">H165+H175</f>
        <v>16.900000000000002</v>
      </c>
      <c r="I176" s="32">
        <f t="shared" ref="I176" si="84">I165+I175</f>
        <v>67.3</v>
      </c>
      <c r="J176" s="32">
        <f t="shared" ref="J176:L176" si="85">J165+J175</f>
        <v>489.2</v>
      </c>
      <c r="K176" s="32"/>
      <c r="L176" s="32">
        <f t="shared" si="85"/>
        <v>66.760000000000005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60</v>
      </c>
      <c r="G185" s="43">
        <v>0.8</v>
      </c>
      <c r="H185" s="43">
        <v>3.7</v>
      </c>
      <c r="I185" s="43">
        <v>5</v>
      </c>
      <c r="J185" s="43">
        <v>56.1</v>
      </c>
      <c r="K185" s="44">
        <v>52</v>
      </c>
      <c r="L185" s="43">
        <v>66.760000000000005</v>
      </c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 t="s">
        <v>58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259</v>
      </c>
      <c r="L188" s="43"/>
    </row>
    <row r="189" spans="1:12" ht="14.4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4.4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4.4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22.5</v>
      </c>
      <c r="H194" s="19">
        <f t="shared" si="88"/>
        <v>12.5</v>
      </c>
      <c r="I194" s="19">
        <f t="shared" si="88"/>
        <v>68.3</v>
      </c>
      <c r="J194" s="19">
        <f t="shared" si="88"/>
        <v>473.5</v>
      </c>
      <c r="K194" s="25"/>
      <c r="L194" s="19">
        <f t="shared" ref="L194" si="89">SUM(L185:L193)</f>
        <v>66.760000000000005</v>
      </c>
    </row>
    <row r="195" spans="1:12" ht="14.4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22.5</v>
      </c>
      <c r="H195" s="32">
        <f t="shared" ref="H195" si="91">H184+H194</f>
        <v>12.5</v>
      </c>
      <c r="I195" s="32">
        <f t="shared" ref="I195" si="92">I184+I194</f>
        <v>68.3</v>
      </c>
      <c r="J195" s="32">
        <f t="shared" ref="J195:L195" si="93">J184+J194</f>
        <v>473.5</v>
      </c>
      <c r="K195" s="32"/>
      <c r="L195" s="32">
        <f t="shared" si="93"/>
        <v>66.760000000000005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20.810000000000002</v>
      </c>
      <c r="H196" s="34">
        <f t="shared" si="94"/>
        <v>16.7</v>
      </c>
      <c r="I196" s="34">
        <f t="shared" si="94"/>
        <v>76.009999999999977</v>
      </c>
      <c r="J196" s="34">
        <f t="shared" si="94"/>
        <v>539.63999999999987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2022-05-16T14:23:56Z</dcterms:created>
  <dcterms:modified xsi:type="dcterms:W3CDTF">2024-10-14T17:33:03Z</dcterms:modified>
</cp:coreProperties>
</file>