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Подберезье\"/>
    </mc:Choice>
  </mc:AlternateContent>
  <xr:revisionPtr revIDLastSave="0" documentId="8_{FB84A71E-4784-4EC0-BC2B-80EDBF4933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<sst xmlns="http://schemas.openxmlformats.org/spreadsheetml/2006/main" count="318" uniqueCount="68">
  <si>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</si>
  <si>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</si>
  <si>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</si>
  <si>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</si>
  <si>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</si>
  <si>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</si>
  <si>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</si>
  <si>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</si>
  <si>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</si>
  <si>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</si>
  <si>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</si>
  <si>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</si>
  <si>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</si>
  <si>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</si>
  <si>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</si>
  <si>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</si>
  <si>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</si>
  <si>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</si>
  <si>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</si>
  <si>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</si>
  <si>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</si>
  <si>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</si>
  <si>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</si>
  <si>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</si>
  <si>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</si>
  <si>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</si>
  <si>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</si>
  <si>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</si>
  <si>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</si>
  <si>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</si>
  <si>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</si>
  <si>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</si>
  <si>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</si>
  <si>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</si>
  <si>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</si>
  <si>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</si>
  <si>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</si>
  <si>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</si>
  <si>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</si>
  <si>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</si>
  <si>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</si>
  <si>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</si>
  <si>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</si>
  <si>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</si>
  <si>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</si>
  <si>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</si>
  <si>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</si>
  <si>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</si>
  <si>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</si>
  <si>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</si>
  <si>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</si>
  <si>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</si>
  <si>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</si>
  <si>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</si>
  <si>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</si>
  <si>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</si>
  <si>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</si>
  <si>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</si>
  <si>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</si>
  <si>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</si>
  <si>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</si>
  <si>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</si>
  <si>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</si>
  <si>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</si>
  <si>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</si>
  <si>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</si>
  <si>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МБОУ «Кушманская ООШ»</t>
  </si>
  <si>
    <t>Гафарова Равиля Рахимулловна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</si>
</sst>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zoomScale="11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66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7.399999999999999" x14ac:dyDescent="0.25">
      <c r="A2" s="34" t="s">
        <v>6</v>
      </c>
      <c r="C2" s="2"/>
      <c r="G2" s="2" t="s">
        <v>18</v>
      </c>
      <c r="H2" s="58" t="s">
        <v>67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1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39">
        <v>100</v>
      </c>
      <c r="G6" s="47">
        <v>12.24</v>
      </c>
      <c r="H6" s="47">
        <v>15.94</v>
      </c>
      <c r="I6" s="47">
        <v>10.53</v>
      </c>
      <c r="J6" s="47">
        <v>234.27</v>
      </c>
      <c r="K6" s="51">
        <v>295</v>
      </c>
      <c r="L6" s="39">
        <v>74.77</v>
      </c>
    </row>
    <row r="7" spans="1:12" ht="14.4" x14ac:dyDescent="0.3">
      <c r="A7" s="23"/>
      <c r="B7" s="15"/>
      <c r="C7" s="11"/>
      <c r="D7" s="6" t="s">
        <v>26</v>
      </c>
      <c r="E7" s="40" t="s">
        <v>50</v>
      </c>
      <c r="F7" s="41">
        <v>60</v>
      </c>
      <c r="G7" s="48">
        <v>0.67</v>
      </c>
      <c r="H7" s="48">
        <v>4.05</v>
      </c>
      <c r="I7" s="48">
        <v>5.56</v>
      </c>
      <c r="J7" s="48">
        <v>62</v>
      </c>
      <c r="K7" s="52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41">
        <v>200</v>
      </c>
      <c r="G8" s="48">
        <v>0.14000000000000001</v>
      </c>
      <c r="H8" s="48">
        <v>0</v>
      </c>
      <c r="I8" s="48">
        <v>10.029999999999999</v>
      </c>
      <c r="J8" s="48">
        <v>41.55</v>
      </c>
      <c r="K8" s="52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41">
        <v>20</v>
      </c>
      <c r="G9" s="48">
        <v>1.53</v>
      </c>
      <c r="H9" s="48">
        <v>0.12</v>
      </c>
      <c r="I9" s="48">
        <v>10.039999999999999</v>
      </c>
      <c r="J9" s="48">
        <v>47.36</v>
      </c>
      <c r="K9" s="52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41"/>
      <c r="G10" s="48"/>
      <c r="H10" s="48"/>
      <c r="I10" s="48"/>
      <c r="J10" s="48"/>
      <c r="K10" s="52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41">
        <v>20</v>
      </c>
      <c r="G11" s="48">
        <v>1.32</v>
      </c>
      <c r="H11" s="48">
        <v>0.18</v>
      </c>
      <c r="I11" s="48">
        <v>8.48</v>
      </c>
      <c r="J11" s="48">
        <v>40.79</v>
      </c>
      <c r="K11" s="52">
        <v>444</v>
      </c>
      <c r="L11" s="41"/>
    </row>
    <row r="12" spans="1:12" ht="14.4" x14ac:dyDescent="0.3">
      <c r="A12" s="23"/>
      <c r="B12" s="15"/>
      <c r="C12" s="11"/>
      <c r="D12" s="6" t="s">
        <v>29</v>
      </c>
      <c r="E12" s="40" t="s">
        <v>41</v>
      </c>
      <c r="F12" s="41">
        <v>155</v>
      </c>
      <c r="G12" s="48">
        <v>5.61</v>
      </c>
      <c r="H12" s="48">
        <v>5.51</v>
      </c>
      <c r="I12" s="48">
        <v>35.9</v>
      </c>
      <c r="J12" s="48">
        <v>215.73</v>
      </c>
      <c r="K12" s="52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555</v>
      </c>
      <c r="G13" s="49">
        <f t="shared" ref="G13:J13" si="0">SUM(G6:G12)</f>
        <v>21.51</v>
      </c>
      <c r="H13" s="49">
        <f t="shared" si="0"/>
        <v>25.799999999999997</v>
      </c>
      <c r="I13" s="49">
        <f t="shared" si="0"/>
        <v>80.539999999999992</v>
      </c>
      <c r="J13" s="49">
        <f t="shared" si="0"/>
        <v>641.70000000000005</v>
      </c>
      <c r="K13" s="53"/>
      <c r="L13" s="19">
        <f t="shared" ref="L13" si="1">SUM(L6:L12)</f>
        <v>74.77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8"/>
      <c r="H14" s="48"/>
      <c r="I14" s="48"/>
      <c r="J14" s="48"/>
      <c r="K14" s="5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8"/>
      <c r="H15" s="48"/>
      <c r="I15" s="48"/>
      <c r="J15" s="48"/>
      <c r="K15" s="5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8"/>
      <c r="H16" s="48"/>
      <c r="I16" s="48"/>
      <c r="J16" s="48"/>
      <c r="K16" s="5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8"/>
      <c r="H17" s="48"/>
      <c r="I17" s="48"/>
      <c r="J17" s="48"/>
      <c r="K17" s="5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8"/>
      <c r="H18" s="48"/>
      <c r="I18" s="48"/>
      <c r="J18" s="48"/>
      <c r="K18" s="5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8"/>
      <c r="H19" s="48"/>
      <c r="I19" s="48"/>
      <c r="J19" s="48"/>
      <c r="K19" s="5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8"/>
      <c r="H20" s="48"/>
      <c r="I20" s="48"/>
      <c r="J20" s="48"/>
      <c r="K20" s="5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8"/>
      <c r="H21" s="48"/>
      <c r="I21" s="48"/>
      <c r="J21" s="48"/>
      <c r="K21" s="5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8"/>
      <c r="H22" s="48"/>
      <c r="I22" s="48"/>
      <c r="J22" s="48"/>
      <c r="K22" s="5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49">
        <f t="shared" ref="G23:J23" si="2">SUM(G14:G22)</f>
        <v>0</v>
      </c>
      <c r="H23" s="49">
        <f t="shared" si="2"/>
        <v>0</v>
      </c>
      <c r="I23" s="49">
        <f t="shared" si="2"/>
        <v>0</v>
      </c>
      <c r="J23" s="49">
        <f t="shared" si="2"/>
        <v>0</v>
      </c>
      <c r="K23" s="53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54" t="s">
        <v>4</v>
      </c>
      <c r="D24" s="55"/>
      <c r="E24" s="30"/>
      <c r="F24" s="31">
        <f>F13+F23</f>
        <v>555</v>
      </c>
      <c r="G24" s="50">
        <f t="shared" ref="G24:J24" si="4">G13+G23</f>
        <v>21.51</v>
      </c>
      <c r="H24" s="50">
        <f t="shared" si="4"/>
        <v>25.799999999999997</v>
      </c>
      <c r="I24" s="50">
        <f t="shared" si="4"/>
        <v>80.539999999999992</v>
      </c>
      <c r="J24" s="50">
        <f t="shared" si="4"/>
        <v>641.70000000000005</v>
      </c>
      <c r="K24" s="31"/>
      <c r="L24" s="31">
        <f t="shared" ref="L24" si="5">L13+L23</f>
        <v>74.77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39">
        <v>200</v>
      </c>
      <c r="G25" s="47">
        <v>18.12</v>
      </c>
      <c r="H25" s="47">
        <v>13.51</v>
      </c>
      <c r="I25" s="47">
        <v>41.29</v>
      </c>
      <c r="J25" s="47">
        <v>356.97</v>
      </c>
      <c r="K25" s="51">
        <v>291</v>
      </c>
      <c r="L25" s="39">
        <v>74.77</v>
      </c>
    </row>
    <row r="26" spans="1:12" ht="14.4" x14ac:dyDescent="0.3">
      <c r="A26" s="14"/>
      <c r="B26" s="15"/>
      <c r="C26" s="11"/>
      <c r="D26" s="6" t="s">
        <v>26</v>
      </c>
      <c r="E26" s="40" t="s">
        <v>46</v>
      </c>
      <c r="F26" s="41">
        <v>60</v>
      </c>
      <c r="G26" s="48">
        <v>0.84</v>
      </c>
      <c r="H26" s="48">
        <v>3.66</v>
      </c>
      <c r="I26" s="48">
        <v>4.95</v>
      </c>
      <c r="J26" s="48">
        <v>55.99</v>
      </c>
      <c r="K26" s="52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41">
        <v>200</v>
      </c>
      <c r="G27" s="48">
        <v>0.49</v>
      </c>
      <c r="H27" s="48">
        <v>0.2</v>
      </c>
      <c r="I27" s="48">
        <v>21.55</v>
      </c>
      <c r="J27" s="48">
        <v>99.37</v>
      </c>
      <c r="K27" s="52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41">
        <v>20</v>
      </c>
      <c r="G28" s="48">
        <v>1.53</v>
      </c>
      <c r="H28" s="48">
        <v>0.12</v>
      </c>
      <c r="I28" s="48">
        <v>10.039999999999999</v>
      </c>
      <c r="J28" s="48">
        <v>47.36</v>
      </c>
      <c r="K28" s="52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41">
        <v>120</v>
      </c>
      <c r="G29" s="48">
        <v>0.48</v>
      </c>
      <c r="H29" s="48">
        <v>0.48</v>
      </c>
      <c r="I29" s="48">
        <v>11.76</v>
      </c>
      <c r="J29" s="48">
        <v>56.4</v>
      </c>
      <c r="K29" s="52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41">
        <v>20</v>
      </c>
      <c r="G30" s="48">
        <v>1.32</v>
      </c>
      <c r="H30" s="48">
        <v>0.18</v>
      </c>
      <c r="I30" s="48">
        <v>8.48</v>
      </c>
      <c r="J30" s="48">
        <v>40.79</v>
      </c>
      <c r="K30" s="52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41"/>
      <c r="G31" s="48"/>
      <c r="H31" s="48"/>
      <c r="I31" s="48"/>
      <c r="J31" s="48"/>
      <c r="K31" s="5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620</v>
      </c>
      <c r="G32" s="49">
        <f t="shared" ref="G32" si="6">SUM(G25:G31)</f>
        <v>22.78</v>
      </c>
      <c r="H32" s="49">
        <f t="shared" ref="H32" si="7">SUM(H25:H31)</f>
        <v>18.150000000000002</v>
      </c>
      <c r="I32" s="49">
        <f t="shared" ref="I32" si="8">SUM(I25:I31)</f>
        <v>98.070000000000022</v>
      </c>
      <c r="J32" s="49">
        <f t="shared" ref="J32:L32" si="9">SUM(J25:J31)</f>
        <v>656.88</v>
      </c>
      <c r="K32" s="53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8"/>
      <c r="H33" s="48"/>
      <c r="I33" s="48"/>
      <c r="J33" s="48"/>
      <c r="K33" s="5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8"/>
      <c r="H34" s="48"/>
      <c r="I34" s="48"/>
      <c r="J34" s="48"/>
      <c r="K34" s="5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8"/>
      <c r="H35" s="48"/>
      <c r="I35" s="48"/>
      <c r="J35" s="48"/>
      <c r="K35" s="5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8"/>
      <c r="H36" s="48"/>
      <c r="I36" s="48"/>
      <c r="J36" s="48"/>
      <c r="K36" s="5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8"/>
      <c r="H37" s="48"/>
      <c r="I37" s="48"/>
      <c r="J37" s="48"/>
      <c r="K37" s="5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8"/>
      <c r="H38" s="48"/>
      <c r="I38" s="48"/>
      <c r="J38" s="48"/>
      <c r="K38" s="5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8"/>
      <c r="H39" s="48"/>
      <c r="I39" s="48"/>
      <c r="J39" s="48"/>
      <c r="K39" s="5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8"/>
      <c r="H40" s="48"/>
      <c r="I40" s="48"/>
      <c r="J40" s="48"/>
      <c r="K40" s="5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8"/>
      <c r="H41" s="48"/>
      <c r="I41" s="48"/>
      <c r="J41" s="48"/>
      <c r="K41" s="5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49">
        <f t="shared" ref="G42" si="10">SUM(G33:G41)</f>
        <v>0</v>
      </c>
      <c r="H42" s="49">
        <f t="shared" ref="H42" si="11">SUM(H33:H41)</f>
        <v>0</v>
      </c>
      <c r="I42" s="49">
        <f t="shared" ref="I42" si="12">SUM(I33:I41)</f>
        <v>0</v>
      </c>
      <c r="J42" s="49">
        <f t="shared" ref="J42:L42" si="13">SUM(J33:J41)</f>
        <v>0</v>
      </c>
      <c r="K42" s="53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54" t="s">
        <v>4</v>
      </c>
      <c r="D43" s="55"/>
      <c r="E43" s="30"/>
      <c r="F43" s="31">
        <f>F32+F42</f>
        <v>620</v>
      </c>
      <c r="G43" s="50">
        <f t="shared" ref="G43" si="14">G32+G42</f>
        <v>22.78</v>
      </c>
      <c r="H43" s="50">
        <f t="shared" ref="H43" si="15">H32+H42</f>
        <v>18.150000000000002</v>
      </c>
      <c r="I43" s="50">
        <f t="shared" ref="I43" si="16">I32+I42</f>
        <v>98.070000000000022</v>
      </c>
      <c r="J43" s="50">
        <f t="shared" ref="J43:L43" si="17">J32+J42</f>
        <v>656.88</v>
      </c>
      <c r="K43" s="31"/>
      <c r="L43" s="31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39">
        <v>90</v>
      </c>
      <c r="G44" s="47">
        <v>9.6</v>
      </c>
      <c r="H44" s="47">
        <v>6.94</v>
      </c>
      <c r="I44" s="47">
        <v>10.68</v>
      </c>
      <c r="J44" s="47">
        <v>143.66999999999999</v>
      </c>
      <c r="K44" s="51">
        <v>270</v>
      </c>
      <c r="L44" s="39">
        <v>74.77</v>
      </c>
    </row>
    <row r="45" spans="1:12" ht="14.4" x14ac:dyDescent="0.3">
      <c r="A45" s="23"/>
      <c r="B45" s="15"/>
      <c r="C45" s="11"/>
      <c r="D45" s="6" t="s">
        <v>26</v>
      </c>
      <c r="E45" s="40" t="s">
        <v>62</v>
      </c>
      <c r="F45" s="41">
        <v>60</v>
      </c>
      <c r="G45" s="48">
        <v>0.93</v>
      </c>
      <c r="H45" s="48">
        <v>3.05</v>
      </c>
      <c r="I45" s="48">
        <v>3.93</v>
      </c>
      <c r="J45" s="48">
        <v>47.46</v>
      </c>
      <c r="K45" s="52">
        <v>35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41">
        <v>200</v>
      </c>
      <c r="G46" s="48">
        <v>0.15</v>
      </c>
      <c r="H46" s="48">
        <v>0.01</v>
      </c>
      <c r="I46" s="48">
        <v>10.029999999999999</v>
      </c>
      <c r="J46" s="48">
        <v>41.6</v>
      </c>
      <c r="K46" s="52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41">
        <v>20</v>
      </c>
      <c r="G47" s="48">
        <v>1.53</v>
      </c>
      <c r="H47" s="48">
        <v>0.12</v>
      </c>
      <c r="I47" s="48">
        <v>10.039999999999999</v>
      </c>
      <c r="J47" s="48">
        <v>47.36</v>
      </c>
      <c r="K47" s="52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41"/>
      <c r="G48" s="48"/>
      <c r="H48" s="48"/>
      <c r="I48" s="48"/>
      <c r="J48" s="48"/>
      <c r="K48" s="52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41">
        <v>20</v>
      </c>
      <c r="G49" s="48">
        <v>1.32</v>
      </c>
      <c r="H49" s="48">
        <v>0.18</v>
      </c>
      <c r="I49" s="48">
        <v>8.48</v>
      </c>
      <c r="J49" s="48">
        <v>40.79</v>
      </c>
      <c r="K49" s="52">
        <v>444</v>
      </c>
      <c r="L49" s="41"/>
    </row>
    <row r="50" spans="1:12" ht="14.4" x14ac:dyDescent="0.3">
      <c r="A50" s="23"/>
      <c r="B50" s="15"/>
      <c r="C50" s="11"/>
      <c r="D50" s="6" t="s">
        <v>29</v>
      </c>
      <c r="E50" s="40" t="s">
        <v>55</v>
      </c>
      <c r="F50" s="41">
        <v>155</v>
      </c>
      <c r="G50" s="48">
        <v>4.43</v>
      </c>
      <c r="H50" s="48">
        <v>5.16</v>
      </c>
      <c r="I50" s="48">
        <v>19.98</v>
      </c>
      <c r="J50" s="48">
        <v>143.83000000000001</v>
      </c>
      <c r="K50" s="52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545</v>
      </c>
      <c r="G51" s="49">
        <f t="shared" ref="G51" si="18">SUM(G44:G50)</f>
        <v>17.96</v>
      </c>
      <c r="H51" s="49">
        <f t="shared" ref="H51" si="19">SUM(H44:H50)</f>
        <v>15.459999999999999</v>
      </c>
      <c r="I51" s="49">
        <f t="shared" ref="I51" si="20">SUM(I44:I50)</f>
        <v>63.14</v>
      </c>
      <c r="J51" s="49">
        <f t="shared" ref="J51:L51" si="21">SUM(J44:J50)</f>
        <v>464.71000000000004</v>
      </c>
      <c r="K51" s="53"/>
      <c r="L51" s="19">
        <f t="shared" si="21"/>
        <v>74.77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8"/>
      <c r="H52" s="48"/>
      <c r="I52" s="48"/>
      <c r="J52" s="48"/>
      <c r="K52" s="5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8"/>
      <c r="H53" s="48"/>
      <c r="I53" s="48"/>
      <c r="J53" s="48"/>
      <c r="K53" s="5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8"/>
      <c r="H54" s="48"/>
      <c r="I54" s="48"/>
      <c r="J54" s="48"/>
      <c r="K54" s="5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8"/>
      <c r="H55" s="48"/>
      <c r="I55" s="48"/>
      <c r="J55" s="48"/>
      <c r="K55" s="5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8"/>
      <c r="H56" s="48"/>
      <c r="I56" s="48"/>
      <c r="J56" s="48"/>
      <c r="K56" s="5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8"/>
      <c r="H57" s="48"/>
      <c r="I57" s="48"/>
      <c r="J57" s="48"/>
      <c r="K57" s="5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8"/>
      <c r="H58" s="48"/>
      <c r="I58" s="48"/>
      <c r="J58" s="48"/>
      <c r="K58" s="5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8"/>
      <c r="H59" s="48"/>
      <c r="I59" s="48"/>
      <c r="J59" s="48"/>
      <c r="K59" s="5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8"/>
      <c r="H60" s="48"/>
      <c r="I60" s="48"/>
      <c r="J60" s="48"/>
      <c r="K60" s="5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49">
        <f t="shared" ref="G61" si="22">SUM(G52:G60)</f>
        <v>0</v>
      </c>
      <c r="H61" s="49">
        <f t="shared" ref="H61" si="23">SUM(H52:H60)</f>
        <v>0</v>
      </c>
      <c r="I61" s="49">
        <f t="shared" ref="I61" si="24">SUM(I52:I60)</f>
        <v>0</v>
      </c>
      <c r="J61" s="49">
        <f t="shared" ref="J61:L61" si="25">SUM(J52:J60)</f>
        <v>0</v>
      </c>
      <c r="K61" s="53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54" t="s">
        <v>4</v>
      </c>
      <c r="D62" s="55"/>
      <c r="E62" s="30"/>
      <c r="F62" s="31">
        <f>F51+F61</f>
        <v>545</v>
      </c>
      <c r="G62" s="50">
        <f t="shared" ref="G62" si="26">G51+G61</f>
        <v>17.96</v>
      </c>
      <c r="H62" s="50">
        <f t="shared" ref="H62" si="27">H51+H61</f>
        <v>15.459999999999999</v>
      </c>
      <c r="I62" s="50">
        <f t="shared" ref="I62" si="28">I51+I61</f>
        <v>63.14</v>
      </c>
      <c r="J62" s="50">
        <f t="shared" ref="J62:L62" si="29">J51+J61</f>
        <v>464.71000000000004</v>
      </c>
      <c r="K62" s="31"/>
      <c r="L62" s="31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39">
        <v>100</v>
      </c>
      <c r="G63" s="47">
        <v>9.56</v>
      </c>
      <c r="H63" s="47">
        <v>6.9</v>
      </c>
      <c r="I63" s="47">
        <v>10.3</v>
      </c>
      <c r="J63" s="47">
        <v>139.72</v>
      </c>
      <c r="K63" s="51">
        <v>295</v>
      </c>
      <c r="L63" s="39">
        <v>74.77</v>
      </c>
    </row>
    <row r="64" spans="1:12" ht="14.4" x14ac:dyDescent="0.3">
      <c r="A64" s="23"/>
      <c r="B64" s="15"/>
      <c r="C64" s="11"/>
      <c r="D64" s="6" t="s">
        <v>29</v>
      </c>
      <c r="E64" s="40" t="s">
        <v>41</v>
      </c>
      <c r="F64" s="41">
        <v>155</v>
      </c>
      <c r="G64" s="48">
        <v>5.61</v>
      </c>
      <c r="H64" s="48">
        <v>5.51</v>
      </c>
      <c r="I64" s="48">
        <v>35.9</v>
      </c>
      <c r="J64" s="48">
        <v>215.73</v>
      </c>
      <c r="K64" s="52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41">
        <v>205</v>
      </c>
      <c r="G65" s="48">
        <v>0.1</v>
      </c>
      <c r="H65" s="48">
        <v>0</v>
      </c>
      <c r="I65" s="48">
        <v>5.19</v>
      </c>
      <c r="J65" s="48">
        <v>21.15</v>
      </c>
      <c r="K65" s="52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41">
        <v>20</v>
      </c>
      <c r="G66" s="48">
        <v>1.53</v>
      </c>
      <c r="H66" s="48">
        <v>0.12</v>
      </c>
      <c r="I66" s="48">
        <v>10.039999999999999</v>
      </c>
      <c r="J66" s="48">
        <v>47.36</v>
      </c>
      <c r="K66" s="52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41">
        <v>120</v>
      </c>
      <c r="G67" s="48">
        <v>0.48</v>
      </c>
      <c r="H67" s="48">
        <v>0.48</v>
      </c>
      <c r="I67" s="48">
        <v>11.76</v>
      </c>
      <c r="J67" s="48">
        <v>56.4</v>
      </c>
      <c r="K67" s="52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41">
        <v>20</v>
      </c>
      <c r="G68" s="48">
        <v>1.32</v>
      </c>
      <c r="H68" s="48">
        <v>0.18</v>
      </c>
      <c r="I68" s="48">
        <v>8.48</v>
      </c>
      <c r="J68" s="48">
        <v>40.79</v>
      </c>
      <c r="K68" s="52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50</v>
      </c>
      <c r="F69" s="41">
        <v>60</v>
      </c>
      <c r="G69" s="48">
        <v>0.67</v>
      </c>
      <c r="H69" s="48">
        <v>4.05</v>
      </c>
      <c r="I69" s="48">
        <v>5.56</v>
      </c>
      <c r="J69" s="48">
        <v>62</v>
      </c>
      <c r="K69" s="52">
        <v>41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680</v>
      </c>
      <c r="G70" s="49">
        <f t="shared" ref="G70" si="30">SUM(G63:G69)</f>
        <v>19.270000000000003</v>
      </c>
      <c r="H70" s="49">
        <f t="shared" ref="H70" si="31">SUM(H63:H69)</f>
        <v>17.239999999999998</v>
      </c>
      <c r="I70" s="49">
        <f t="shared" ref="I70" si="32">SUM(I63:I69)</f>
        <v>87.23</v>
      </c>
      <c r="J70" s="49">
        <f t="shared" ref="J70:L70" si="33">SUM(J63:J69)</f>
        <v>583.15</v>
      </c>
      <c r="K70" s="53"/>
      <c r="L70" s="19">
        <f t="shared" si="33"/>
        <v>74.77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8"/>
      <c r="H71" s="48"/>
      <c r="I71" s="48"/>
      <c r="J71" s="48"/>
      <c r="K71" s="5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8"/>
      <c r="H72" s="48"/>
      <c r="I72" s="48"/>
      <c r="J72" s="48"/>
      <c r="K72" s="5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8"/>
      <c r="H73" s="48"/>
      <c r="I73" s="48"/>
      <c r="J73" s="48"/>
      <c r="K73" s="5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8"/>
      <c r="H74" s="48"/>
      <c r="I74" s="48"/>
      <c r="J74" s="48"/>
      <c r="K74" s="5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8"/>
      <c r="H75" s="48"/>
      <c r="I75" s="48"/>
      <c r="J75" s="48"/>
      <c r="K75" s="5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8"/>
      <c r="H76" s="48"/>
      <c r="I76" s="48"/>
      <c r="J76" s="48"/>
      <c r="K76" s="5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8"/>
      <c r="H77" s="48"/>
      <c r="I77" s="48"/>
      <c r="J77" s="48"/>
      <c r="K77" s="5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8"/>
      <c r="H78" s="48"/>
      <c r="I78" s="48"/>
      <c r="J78" s="48"/>
      <c r="K78" s="5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8"/>
      <c r="H79" s="48"/>
      <c r="I79" s="48"/>
      <c r="J79" s="48"/>
      <c r="K79" s="5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49">
        <f t="shared" ref="G80" si="34">SUM(G71:G79)</f>
        <v>0</v>
      </c>
      <c r="H80" s="49">
        <f t="shared" ref="H80" si="35">SUM(H71:H79)</f>
        <v>0</v>
      </c>
      <c r="I80" s="49">
        <f t="shared" ref="I80" si="36">SUM(I71:I79)</f>
        <v>0</v>
      </c>
      <c r="J80" s="49">
        <f t="shared" ref="J80:L80" si="37">SUM(J71:J79)</f>
        <v>0</v>
      </c>
      <c r="K80" s="53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54" t="s">
        <v>4</v>
      </c>
      <c r="D81" s="55"/>
      <c r="E81" s="30"/>
      <c r="F81" s="31">
        <f>F70+F80</f>
        <v>680</v>
      </c>
      <c r="G81" s="50">
        <f t="shared" ref="G81" si="38">G70+G80</f>
        <v>19.270000000000003</v>
      </c>
      <c r="H81" s="50">
        <f t="shared" ref="H81" si="39">H70+H80</f>
        <v>17.239999999999998</v>
      </c>
      <c r="I81" s="50">
        <f t="shared" ref="I81" si="40">I70+I80</f>
        <v>87.23</v>
      </c>
      <c r="J81" s="50">
        <f t="shared" ref="J81:L81" si="41">J70+J80</f>
        <v>583.15</v>
      </c>
      <c r="K81" s="31"/>
      <c r="L81" s="31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39">
        <v>200</v>
      </c>
      <c r="G82" s="47">
        <v>17.7</v>
      </c>
      <c r="H82" s="47">
        <v>6.4</v>
      </c>
      <c r="I82" s="47">
        <v>21.39</v>
      </c>
      <c r="J82" s="47">
        <v>211.7</v>
      </c>
      <c r="K82" s="51">
        <v>289</v>
      </c>
      <c r="L82" s="39">
        <v>74.77</v>
      </c>
    </row>
    <row r="83" spans="1:12" ht="14.4" x14ac:dyDescent="0.3">
      <c r="A83" s="23"/>
      <c r="B83" s="15"/>
      <c r="C83" s="11"/>
      <c r="D83" s="6" t="s">
        <v>26</v>
      </c>
      <c r="E83" s="40" t="s">
        <v>64</v>
      </c>
      <c r="F83" s="41">
        <v>60</v>
      </c>
      <c r="G83" s="48">
        <v>0.98</v>
      </c>
      <c r="H83" s="48">
        <v>2.66</v>
      </c>
      <c r="I83" s="48">
        <v>3.43</v>
      </c>
      <c r="J83" s="48">
        <v>43.03</v>
      </c>
      <c r="K83" s="52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41">
        <v>200</v>
      </c>
      <c r="G84" s="48">
        <v>1.24</v>
      </c>
      <c r="H84" s="48">
        <v>2.13</v>
      </c>
      <c r="I84" s="48">
        <v>23.37</v>
      </c>
      <c r="J84" s="48">
        <v>117.45</v>
      </c>
      <c r="K84" s="52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41">
        <v>20</v>
      </c>
      <c r="G85" s="48">
        <v>1.53</v>
      </c>
      <c r="H85" s="48">
        <v>0.12</v>
      </c>
      <c r="I85" s="48">
        <v>10.039999999999999</v>
      </c>
      <c r="J85" s="48">
        <v>47.36</v>
      </c>
      <c r="K85" s="52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8"/>
      <c r="H86" s="48"/>
      <c r="I86" s="48"/>
      <c r="J86" s="48"/>
      <c r="K86" s="52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41">
        <v>20</v>
      </c>
      <c r="G87" s="48">
        <v>1.32</v>
      </c>
      <c r="H87" s="48">
        <v>0.18</v>
      </c>
      <c r="I87" s="48">
        <v>8.48</v>
      </c>
      <c r="J87" s="48">
        <v>40.79</v>
      </c>
      <c r="K87" s="52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8"/>
      <c r="H88" s="48"/>
      <c r="I88" s="48"/>
      <c r="J88" s="48"/>
      <c r="K88" s="5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49">
        <f t="shared" ref="G89" si="42">SUM(G82:G88)</f>
        <v>22.77</v>
      </c>
      <c r="H89" s="49">
        <f t="shared" ref="H89" si="43">SUM(H82:H88)</f>
        <v>11.49</v>
      </c>
      <c r="I89" s="49">
        <f t="shared" ref="I89" si="44">SUM(I82:I88)</f>
        <v>66.709999999999994</v>
      </c>
      <c r="J89" s="49">
        <f t="shared" ref="J89:L89" si="45">SUM(J82:J88)</f>
        <v>460.33000000000004</v>
      </c>
      <c r="K89" s="53"/>
      <c r="L89" s="19">
        <f t="shared" si="45"/>
        <v>74.77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8"/>
      <c r="H90" s="48"/>
      <c r="I90" s="48"/>
      <c r="J90" s="48"/>
      <c r="K90" s="5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8"/>
      <c r="H91" s="48"/>
      <c r="I91" s="48"/>
      <c r="J91" s="48"/>
      <c r="K91" s="5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8"/>
      <c r="H92" s="48"/>
      <c r="I92" s="48"/>
      <c r="J92" s="48"/>
      <c r="K92" s="5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8"/>
      <c r="H93" s="48"/>
      <c r="I93" s="48"/>
      <c r="J93" s="48"/>
      <c r="K93" s="5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8"/>
      <c r="H94" s="48"/>
      <c r="I94" s="48"/>
      <c r="J94" s="48"/>
      <c r="K94" s="5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8"/>
      <c r="H95" s="48"/>
      <c r="I95" s="48"/>
      <c r="J95" s="48"/>
      <c r="K95" s="5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8"/>
      <c r="H96" s="48"/>
      <c r="I96" s="48"/>
      <c r="J96" s="48"/>
      <c r="K96" s="5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8"/>
      <c r="H97" s="48"/>
      <c r="I97" s="48"/>
      <c r="J97" s="48"/>
      <c r="K97" s="5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8"/>
      <c r="H98" s="48"/>
      <c r="I98" s="48"/>
      <c r="J98" s="48"/>
      <c r="K98" s="5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49">
        <f t="shared" ref="G99" si="46">SUM(G90:G98)</f>
        <v>0</v>
      </c>
      <c r="H99" s="49">
        <f t="shared" ref="H99" si="47">SUM(H90:H98)</f>
        <v>0</v>
      </c>
      <c r="I99" s="49">
        <f t="shared" ref="I99" si="48">SUM(I90:I98)</f>
        <v>0</v>
      </c>
      <c r="J99" s="49">
        <f t="shared" ref="J99:L99" si="49">SUM(J90:J98)</f>
        <v>0</v>
      </c>
      <c r="K99" s="53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54" t="s">
        <v>4</v>
      </c>
      <c r="D100" s="55"/>
      <c r="E100" s="30"/>
      <c r="F100" s="31">
        <f>F89+F99</f>
        <v>500</v>
      </c>
      <c r="G100" s="50">
        <f t="shared" ref="G100" si="50">G89+G99</f>
        <v>22.77</v>
      </c>
      <c r="H100" s="50">
        <f t="shared" ref="H100" si="51">H89+H99</f>
        <v>11.49</v>
      </c>
      <c r="I100" s="50">
        <f t="shared" ref="I100" si="52">I89+I99</f>
        <v>66.709999999999994</v>
      </c>
      <c r="J100" s="50">
        <f t="shared" ref="J100:L100" si="53">J89+J99</f>
        <v>460.33000000000004</v>
      </c>
      <c r="K100" s="31"/>
      <c r="L100" s="31">
        <f t="shared" si="53"/>
        <v>74.77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39">
        <v>100</v>
      </c>
      <c r="G101" s="47">
        <v>9.56</v>
      </c>
      <c r="H101" s="47">
        <v>6.9</v>
      </c>
      <c r="I101" s="47">
        <v>10.3</v>
      </c>
      <c r="J101" s="47">
        <v>139.72</v>
      </c>
      <c r="K101" s="51">
        <v>295</v>
      </c>
      <c r="L101" s="39">
        <v>74.77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41">
        <v>60</v>
      </c>
      <c r="G102" s="48">
        <v>0.6</v>
      </c>
      <c r="H102" s="48">
        <v>2.09</v>
      </c>
      <c r="I102" s="48">
        <v>5.22</v>
      </c>
      <c r="J102" s="48">
        <v>43.02</v>
      </c>
      <c r="K102" s="52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41">
        <v>200</v>
      </c>
      <c r="G103" s="48">
        <v>3.4</v>
      </c>
      <c r="H103" s="48">
        <v>2.8</v>
      </c>
      <c r="I103" s="48">
        <v>14.59</v>
      </c>
      <c r="J103" s="48">
        <v>98.09</v>
      </c>
      <c r="K103" s="52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41">
        <v>20</v>
      </c>
      <c r="G104" s="48">
        <v>1.53</v>
      </c>
      <c r="H104" s="48">
        <v>0.12</v>
      </c>
      <c r="I104" s="48">
        <v>10.039999999999999</v>
      </c>
      <c r="J104" s="48">
        <v>47.36</v>
      </c>
      <c r="K104" s="52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8"/>
      <c r="H105" s="48"/>
      <c r="I105" s="48"/>
      <c r="J105" s="48"/>
      <c r="K105" s="52"/>
      <c r="L105" s="41"/>
    </row>
    <row r="106" spans="1:12" ht="14.4" x14ac:dyDescent="0.3">
      <c r="A106" s="23"/>
      <c r="B106" s="15"/>
      <c r="C106" s="11"/>
      <c r="D106" s="6" t="s">
        <v>29</v>
      </c>
      <c r="E106" s="40" t="s">
        <v>61</v>
      </c>
      <c r="F106" s="41">
        <v>155</v>
      </c>
      <c r="G106" s="48">
        <v>4.0199999999999996</v>
      </c>
      <c r="H106" s="48">
        <v>4.95</v>
      </c>
      <c r="I106" s="48">
        <v>24.42</v>
      </c>
      <c r="J106" s="48">
        <v>158.16999999999999</v>
      </c>
      <c r="K106" s="52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41">
        <v>20</v>
      </c>
      <c r="G107" s="48">
        <v>1.32</v>
      </c>
      <c r="H107" s="48">
        <v>0.18</v>
      </c>
      <c r="I107" s="48">
        <v>8.48</v>
      </c>
      <c r="J107" s="48">
        <v>40.79</v>
      </c>
      <c r="K107" s="52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555</v>
      </c>
      <c r="G108" s="49">
        <f t="shared" ref="G108:J108" si="54">SUM(G101:G107)</f>
        <v>20.43</v>
      </c>
      <c r="H108" s="49">
        <f t="shared" si="54"/>
        <v>17.04</v>
      </c>
      <c r="I108" s="49">
        <f t="shared" si="54"/>
        <v>73.05</v>
      </c>
      <c r="J108" s="49">
        <f t="shared" si="54"/>
        <v>527.15</v>
      </c>
      <c r="K108" s="53"/>
      <c r="L108" s="19">
        <f t="shared" ref="L108" si="55">SUM(L101:L107)</f>
        <v>74.77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41"/>
      <c r="G109" s="48"/>
      <c r="H109" s="48"/>
      <c r="I109" s="48"/>
      <c r="J109" s="48"/>
      <c r="K109" s="5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8"/>
      <c r="H110" s="48"/>
      <c r="I110" s="48"/>
      <c r="J110" s="48"/>
      <c r="K110" s="5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8"/>
      <c r="H111" s="48"/>
      <c r="I111" s="48"/>
      <c r="J111" s="48"/>
      <c r="K111" s="5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8"/>
      <c r="H112" s="48"/>
      <c r="I112" s="48"/>
      <c r="J112" s="48"/>
      <c r="K112" s="5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8"/>
      <c r="H113" s="48"/>
      <c r="I113" s="48"/>
      <c r="J113" s="48"/>
      <c r="K113" s="5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8"/>
      <c r="H114" s="48"/>
      <c r="I114" s="48"/>
      <c r="J114" s="48"/>
      <c r="K114" s="5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8"/>
      <c r="H115" s="48"/>
      <c r="I115" s="48"/>
      <c r="J115" s="48"/>
      <c r="K115" s="5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8"/>
      <c r="H116" s="48"/>
      <c r="I116" s="48"/>
      <c r="J116" s="48"/>
      <c r="K116" s="5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8"/>
      <c r="H117" s="48"/>
      <c r="I117" s="48"/>
      <c r="J117" s="48"/>
      <c r="K117" s="5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49">
        <f t="shared" ref="G118:J118" si="56">SUM(G109:G117)</f>
        <v>0</v>
      </c>
      <c r="H118" s="49">
        <f t="shared" si="56"/>
        <v>0</v>
      </c>
      <c r="I118" s="49">
        <f t="shared" si="56"/>
        <v>0</v>
      </c>
      <c r="J118" s="49">
        <f t="shared" si="56"/>
        <v>0</v>
      </c>
      <c r="K118" s="53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54" t="s">
        <v>4</v>
      </c>
      <c r="D119" s="55"/>
      <c r="E119" s="30"/>
      <c r="F119" s="31">
        <f>F108+F118</f>
        <v>555</v>
      </c>
      <c r="G119" s="50">
        <f t="shared" ref="G119:J119" si="58">G108+G118</f>
        <v>20.43</v>
      </c>
      <c r="H119" s="50">
        <f t="shared" si="58"/>
        <v>17.04</v>
      </c>
      <c r="I119" s="50">
        <f t="shared" si="58"/>
        <v>73.05</v>
      </c>
      <c r="J119" s="50">
        <f t="shared" si="58"/>
        <v>527.15</v>
      </c>
      <c r="K119" s="31"/>
      <c r="L119" s="31">
        <f t="shared" ref="L119" si="59">L108+L118</f>
        <v>74.77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39">
        <v>90</v>
      </c>
      <c r="G120" s="47">
        <v>13.42</v>
      </c>
      <c r="H120" s="47">
        <v>15.45</v>
      </c>
      <c r="I120" s="47">
        <v>3.08</v>
      </c>
      <c r="J120" s="47">
        <v>205.14</v>
      </c>
      <c r="K120" s="51">
        <v>260</v>
      </c>
      <c r="L120" s="39">
        <v>74.77</v>
      </c>
    </row>
    <row r="121" spans="1:12" ht="14.4" x14ac:dyDescent="0.3">
      <c r="A121" s="14"/>
      <c r="B121" s="15"/>
      <c r="C121" s="11"/>
      <c r="D121" s="6" t="s">
        <v>29</v>
      </c>
      <c r="E121" s="40" t="s">
        <v>41</v>
      </c>
      <c r="F121" s="41">
        <v>155</v>
      </c>
      <c r="G121" s="48">
        <v>5.61</v>
      </c>
      <c r="H121" s="48">
        <v>5.51</v>
      </c>
      <c r="I121" s="48">
        <v>35.9</v>
      </c>
      <c r="J121" s="48">
        <v>215.73</v>
      </c>
      <c r="K121" s="52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41">
        <v>200</v>
      </c>
      <c r="G122" s="48">
        <v>1.24</v>
      </c>
      <c r="H122" s="48">
        <v>2.13</v>
      </c>
      <c r="I122" s="48">
        <v>23.37</v>
      </c>
      <c r="J122" s="48">
        <v>117.45</v>
      </c>
      <c r="K122" s="52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41">
        <v>20</v>
      </c>
      <c r="G123" s="48">
        <v>1.53</v>
      </c>
      <c r="H123" s="48">
        <v>0.12</v>
      </c>
      <c r="I123" s="48">
        <v>10.039999999999999</v>
      </c>
      <c r="J123" s="48">
        <v>47.36</v>
      </c>
      <c r="K123" s="52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41"/>
      <c r="G124" s="48"/>
      <c r="H124" s="48"/>
      <c r="I124" s="48"/>
      <c r="J124" s="48"/>
      <c r="K124" s="52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41">
        <v>20</v>
      </c>
      <c r="G125" s="48">
        <v>1.32</v>
      </c>
      <c r="H125" s="48">
        <v>0.18</v>
      </c>
      <c r="I125" s="48">
        <v>8.48</v>
      </c>
      <c r="J125" s="48">
        <v>40.79</v>
      </c>
      <c r="K125" s="52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41">
        <v>60</v>
      </c>
      <c r="G126" s="48">
        <v>0.67</v>
      </c>
      <c r="H126" s="48">
        <v>4.05</v>
      </c>
      <c r="I126" s="48">
        <v>5.56</v>
      </c>
      <c r="J126" s="48">
        <v>62</v>
      </c>
      <c r="K126" s="52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545</v>
      </c>
      <c r="G127" s="49">
        <f t="shared" ref="G127:J127" si="60">SUM(G120:G126)</f>
        <v>23.790000000000003</v>
      </c>
      <c r="H127" s="49">
        <f t="shared" si="60"/>
        <v>27.44</v>
      </c>
      <c r="I127" s="49">
        <f t="shared" si="60"/>
        <v>86.429999999999993</v>
      </c>
      <c r="J127" s="49">
        <f t="shared" si="60"/>
        <v>688.47</v>
      </c>
      <c r="K127" s="53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41"/>
      <c r="G128" s="48"/>
      <c r="H128" s="48"/>
      <c r="I128" s="48"/>
      <c r="J128" s="48"/>
      <c r="K128" s="5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8"/>
      <c r="H129" s="48"/>
      <c r="I129" s="48"/>
      <c r="J129" s="48"/>
      <c r="K129" s="5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8"/>
      <c r="H130" s="48"/>
      <c r="I130" s="48"/>
      <c r="J130" s="48"/>
      <c r="K130" s="5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8"/>
      <c r="H131" s="48"/>
      <c r="I131" s="48"/>
      <c r="J131" s="48"/>
      <c r="K131" s="5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8"/>
      <c r="H132" s="48"/>
      <c r="I132" s="48"/>
      <c r="J132" s="48"/>
      <c r="K132" s="5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8"/>
      <c r="H133" s="48"/>
      <c r="I133" s="48"/>
      <c r="J133" s="48"/>
      <c r="K133" s="5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8"/>
      <c r="H134" s="48"/>
      <c r="I134" s="48"/>
      <c r="J134" s="48"/>
      <c r="K134" s="5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8"/>
      <c r="H135" s="48"/>
      <c r="I135" s="48"/>
      <c r="J135" s="48"/>
      <c r="K135" s="5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8"/>
      <c r="H136" s="48"/>
      <c r="I136" s="48"/>
      <c r="J136" s="48"/>
      <c r="K136" s="5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49">
        <f t="shared" ref="G137:J137" si="62">SUM(G128:G136)</f>
        <v>0</v>
      </c>
      <c r="H137" s="49">
        <f t="shared" si="62"/>
        <v>0</v>
      </c>
      <c r="I137" s="49">
        <f t="shared" si="62"/>
        <v>0</v>
      </c>
      <c r="J137" s="49">
        <f t="shared" si="62"/>
        <v>0</v>
      </c>
      <c r="K137" s="53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54" t="s">
        <v>4</v>
      </c>
      <c r="D138" s="55"/>
      <c r="E138" s="30"/>
      <c r="F138" s="31">
        <f>F127+F137</f>
        <v>545</v>
      </c>
      <c r="G138" s="50">
        <f t="shared" ref="G138" si="64">G127+G137</f>
        <v>23.790000000000003</v>
      </c>
      <c r="H138" s="50">
        <f t="shared" ref="H138" si="65">H127+H137</f>
        <v>27.44</v>
      </c>
      <c r="I138" s="50">
        <f t="shared" ref="I138" si="66">I127+I137</f>
        <v>86.429999999999993</v>
      </c>
      <c r="J138" s="50">
        <f t="shared" ref="J138:L138" si="67">J127+J137</f>
        <v>688.47</v>
      </c>
      <c r="K138" s="31"/>
      <c r="L138" s="31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39">
        <v>200</v>
      </c>
      <c r="G139" s="47">
        <v>18.12</v>
      </c>
      <c r="H139" s="47">
        <v>13.51</v>
      </c>
      <c r="I139" s="47">
        <v>41.29</v>
      </c>
      <c r="J139" s="47">
        <v>356.97</v>
      </c>
      <c r="K139" s="51">
        <v>291</v>
      </c>
      <c r="L139" s="39">
        <v>74.77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41">
        <v>60</v>
      </c>
      <c r="G140" s="48">
        <v>0.84</v>
      </c>
      <c r="H140" s="48">
        <v>3.66</v>
      </c>
      <c r="I140" s="48">
        <v>4.95</v>
      </c>
      <c r="J140" s="48">
        <v>55.99</v>
      </c>
      <c r="K140" s="52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41">
        <v>200</v>
      </c>
      <c r="G141" s="48">
        <v>0.15</v>
      </c>
      <c r="H141" s="48">
        <v>0.01</v>
      </c>
      <c r="I141" s="48">
        <v>10.029999999999999</v>
      </c>
      <c r="J141" s="48">
        <v>41.6</v>
      </c>
      <c r="K141" s="52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41">
        <v>20</v>
      </c>
      <c r="G142" s="48">
        <v>1.53</v>
      </c>
      <c r="H142" s="48">
        <v>0.12</v>
      </c>
      <c r="I142" s="48">
        <v>10.039999999999999</v>
      </c>
      <c r="J142" s="48">
        <v>47.36</v>
      </c>
      <c r="K142" s="52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41">
        <v>120</v>
      </c>
      <c r="G143" s="48">
        <v>0.48</v>
      </c>
      <c r="H143" s="48">
        <v>0.48</v>
      </c>
      <c r="I143" s="48">
        <v>11.76</v>
      </c>
      <c r="J143" s="48">
        <v>56.4</v>
      </c>
      <c r="K143" s="52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41">
        <v>20</v>
      </c>
      <c r="G144" s="48">
        <v>1.32</v>
      </c>
      <c r="H144" s="48">
        <v>0.18</v>
      </c>
      <c r="I144" s="48">
        <v>8.48</v>
      </c>
      <c r="J144" s="48">
        <v>40.79</v>
      </c>
      <c r="K144" s="52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8"/>
      <c r="H145" s="48"/>
      <c r="I145" s="48"/>
      <c r="J145" s="48"/>
      <c r="K145" s="5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620</v>
      </c>
      <c r="G146" s="49">
        <f t="shared" ref="G146:J146" si="68">SUM(G139:G145)</f>
        <v>22.44</v>
      </c>
      <c r="H146" s="49">
        <f t="shared" si="68"/>
        <v>17.960000000000004</v>
      </c>
      <c r="I146" s="49">
        <f t="shared" si="68"/>
        <v>86.550000000000011</v>
      </c>
      <c r="J146" s="49">
        <f t="shared" si="68"/>
        <v>599.11</v>
      </c>
      <c r="K146" s="53"/>
      <c r="L146" s="19">
        <f t="shared" ref="L146" si="69">SUM(L139:L145)</f>
        <v>74.77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41"/>
      <c r="G147" s="48"/>
      <c r="H147" s="48"/>
      <c r="I147" s="48"/>
      <c r="J147" s="48"/>
      <c r="K147" s="5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8"/>
      <c r="H148" s="48"/>
      <c r="I148" s="48"/>
      <c r="J148" s="48"/>
      <c r="K148" s="5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8"/>
      <c r="H149" s="48"/>
      <c r="I149" s="48"/>
      <c r="J149" s="48"/>
      <c r="K149" s="5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8"/>
      <c r="H150" s="48"/>
      <c r="I150" s="48"/>
      <c r="J150" s="48"/>
      <c r="K150" s="5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8"/>
      <c r="H151" s="48"/>
      <c r="I151" s="48"/>
      <c r="J151" s="48"/>
      <c r="K151" s="5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8"/>
      <c r="H152" s="48"/>
      <c r="I152" s="48"/>
      <c r="J152" s="48"/>
      <c r="K152" s="5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8"/>
      <c r="H153" s="48"/>
      <c r="I153" s="48"/>
      <c r="J153" s="48"/>
      <c r="K153" s="5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8"/>
      <c r="H154" s="48"/>
      <c r="I154" s="48"/>
      <c r="J154" s="48"/>
      <c r="K154" s="5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8"/>
      <c r="H155" s="48"/>
      <c r="I155" s="48"/>
      <c r="J155" s="48"/>
      <c r="K155" s="5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49">
        <f t="shared" ref="G156:J156" si="70">SUM(G147:G155)</f>
        <v>0</v>
      </c>
      <c r="H156" s="49">
        <f t="shared" si="70"/>
        <v>0</v>
      </c>
      <c r="I156" s="49">
        <f t="shared" si="70"/>
        <v>0</v>
      </c>
      <c r="J156" s="49">
        <f t="shared" si="70"/>
        <v>0</v>
      </c>
      <c r="K156" s="53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54" t="s">
        <v>4</v>
      </c>
      <c r="D157" s="55"/>
      <c r="E157" s="30"/>
      <c r="F157" s="31">
        <f>F146+F156</f>
        <v>620</v>
      </c>
      <c r="G157" s="50">
        <f t="shared" ref="G157" si="72">G146+G156</f>
        <v>22.44</v>
      </c>
      <c r="H157" s="50">
        <f t="shared" ref="H157" si="73">H146+H156</f>
        <v>17.960000000000004</v>
      </c>
      <c r="I157" s="50">
        <f t="shared" ref="I157" si="74">I146+I156</f>
        <v>86.550000000000011</v>
      </c>
      <c r="J157" s="50">
        <f t="shared" ref="J157:L157" si="75">J146+J156</f>
        <v>599.11</v>
      </c>
      <c r="K157" s="31"/>
      <c r="L157" s="31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39">
        <v>100</v>
      </c>
      <c r="G158" s="47">
        <v>10.46</v>
      </c>
      <c r="H158" s="47">
        <v>4.49</v>
      </c>
      <c r="I158" s="47">
        <v>1.76</v>
      </c>
      <c r="J158" s="47">
        <v>89.44</v>
      </c>
      <c r="K158" s="51">
        <v>227</v>
      </c>
      <c r="L158" s="39">
        <v>74.77</v>
      </c>
    </row>
    <row r="159" spans="1:12" ht="14.4" x14ac:dyDescent="0.3">
      <c r="A159" s="23"/>
      <c r="B159" s="15"/>
      <c r="C159" s="11"/>
      <c r="D159" s="6" t="s">
        <v>29</v>
      </c>
      <c r="E159" s="40" t="s">
        <v>57</v>
      </c>
      <c r="F159" s="41">
        <v>150</v>
      </c>
      <c r="G159" s="48">
        <v>3.15</v>
      </c>
      <c r="H159" s="48">
        <v>4.25</v>
      </c>
      <c r="I159" s="48">
        <v>21.37</v>
      </c>
      <c r="J159" s="48">
        <v>136.82</v>
      </c>
      <c r="K159" s="52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41">
        <v>200</v>
      </c>
      <c r="G160" s="48">
        <v>3.4</v>
      </c>
      <c r="H160" s="48">
        <v>2.8</v>
      </c>
      <c r="I160" s="48">
        <v>14.59</v>
      </c>
      <c r="J160" s="48">
        <v>98.09</v>
      </c>
      <c r="K160" s="52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41">
        <v>20</v>
      </c>
      <c r="G161" s="48">
        <v>1.53</v>
      </c>
      <c r="H161" s="48">
        <v>0.12</v>
      </c>
      <c r="I161" s="48">
        <v>10.039999999999999</v>
      </c>
      <c r="J161" s="48">
        <v>47.36</v>
      </c>
      <c r="K161" s="52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41"/>
      <c r="G162" s="48"/>
      <c r="H162" s="48"/>
      <c r="I162" s="48"/>
      <c r="J162" s="48"/>
      <c r="K162" s="52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41">
        <v>20</v>
      </c>
      <c r="G163" s="48">
        <v>1.32</v>
      </c>
      <c r="H163" s="48">
        <v>0.18</v>
      </c>
      <c r="I163" s="48">
        <v>8.48</v>
      </c>
      <c r="J163" s="48">
        <v>40.79</v>
      </c>
      <c r="K163" s="52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64</v>
      </c>
      <c r="F164" s="41">
        <v>60</v>
      </c>
      <c r="G164" s="48">
        <v>0.98</v>
      </c>
      <c r="H164" s="48">
        <v>2.66</v>
      </c>
      <c r="I164" s="48">
        <v>3.43</v>
      </c>
      <c r="J164" s="48">
        <v>43.03</v>
      </c>
      <c r="K164" s="52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550</v>
      </c>
      <c r="G165" s="49">
        <f t="shared" ref="G165:J165" si="76">SUM(G158:G164)</f>
        <v>20.840000000000003</v>
      </c>
      <c r="H165" s="49">
        <f t="shared" si="76"/>
        <v>14.499999999999998</v>
      </c>
      <c r="I165" s="49">
        <f t="shared" si="76"/>
        <v>59.669999999999995</v>
      </c>
      <c r="J165" s="49">
        <f t="shared" si="76"/>
        <v>455.53000000000009</v>
      </c>
      <c r="K165" s="53"/>
      <c r="L165" s="19">
        <f t="shared" ref="L165" si="77">SUM(L158:L164)</f>
        <v>74.77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41"/>
      <c r="G166" s="48"/>
      <c r="H166" s="48"/>
      <c r="I166" s="48"/>
      <c r="J166" s="48"/>
      <c r="K166" s="5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8"/>
      <c r="H167" s="48"/>
      <c r="I167" s="48"/>
      <c r="J167" s="48"/>
      <c r="K167" s="5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8"/>
      <c r="H168" s="48"/>
      <c r="I168" s="48"/>
      <c r="J168" s="48"/>
      <c r="K168" s="5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8"/>
      <c r="H169" s="48"/>
      <c r="I169" s="48"/>
      <c r="J169" s="48"/>
      <c r="K169" s="5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8"/>
      <c r="H170" s="48"/>
      <c r="I170" s="48"/>
      <c r="J170" s="48"/>
      <c r="K170" s="5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8"/>
      <c r="H171" s="48"/>
      <c r="I171" s="48"/>
      <c r="J171" s="48"/>
      <c r="K171" s="5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8"/>
      <c r="H172" s="48"/>
      <c r="I172" s="48"/>
      <c r="J172" s="48"/>
      <c r="K172" s="5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8"/>
      <c r="H173" s="48"/>
      <c r="I173" s="48"/>
      <c r="J173" s="48"/>
      <c r="K173" s="5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8"/>
      <c r="H174" s="48"/>
      <c r="I174" s="48"/>
      <c r="J174" s="48"/>
      <c r="K174" s="5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49">
        <f t="shared" ref="G175:J175" si="78">SUM(G166:G174)</f>
        <v>0</v>
      </c>
      <c r="H175" s="49">
        <f t="shared" si="78"/>
        <v>0</v>
      </c>
      <c r="I175" s="49">
        <f t="shared" si="78"/>
        <v>0</v>
      </c>
      <c r="J175" s="49">
        <f t="shared" si="78"/>
        <v>0</v>
      </c>
      <c r="K175" s="53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54" t="s">
        <v>4</v>
      </c>
      <c r="D176" s="55"/>
      <c r="E176" s="30"/>
      <c r="F176" s="31">
        <f>F165+F175</f>
        <v>550</v>
      </c>
      <c r="G176" s="50">
        <f t="shared" ref="G176" si="80">G165+G175</f>
        <v>20.840000000000003</v>
      </c>
      <c r="H176" s="50">
        <f t="shared" ref="H176" si="81">H165+H175</f>
        <v>14.499999999999998</v>
      </c>
      <c r="I176" s="50">
        <f t="shared" ref="I176" si="82">I165+I175</f>
        <v>59.669999999999995</v>
      </c>
      <c r="J176" s="50">
        <f t="shared" ref="J176:L176" si="83">J165+J175</f>
        <v>455.53000000000009</v>
      </c>
      <c r="K176" s="31"/>
      <c r="L176" s="31">
        <f t="shared" si="83"/>
        <v>74.77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39">
        <v>100</v>
      </c>
      <c r="G177" s="47">
        <v>9.56</v>
      </c>
      <c r="H177" s="47">
        <v>6.9</v>
      </c>
      <c r="I177" s="47">
        <v>10.3</v>
      </c>
      <c r="J177" s="47">
        <v>139.72</v>
      </c>
      <c r="K177" s="51">
        <v>295</v>
      </c>
      <c r="L177" s="39">
        <v>74.77</v>
      </c>
    </row>
    <row r="178" spans="1:12" ht="14.4" x14ac:dyDescent="0.3">
      <c r="A178" s="23"/>
      <c r="B178" s="15"/>
      <c r="C178" s="11"/>
      <c r="D178" s="6" t="s">
        <v>29</v>
      </c>
      <c r="E178" s="40" t="s">
        <v>59</v>
      </c>
      <c r="F178" s="41">
        <v>155</v>
      </c>
      <c r="G178" s="48">
        <v>2.66</v>
      </c>
      <c r="H178" s="48">
        <v>4.3099999999999996</v>
      </c>
      <c r="I178" s="48">
        <v>15.58</v>
      </c>
      <c r="J178" s="48">
        <v>111.59</v>
      </c>
      <c r="K178" s="52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41">
        <v>205</v>
      </c>
      <c r="G179" s="48">
        <v>0.1</v>
      </c>
      <c r="H179" s="48">
        <v>0</v>
      </c>
      <c r="I179" s="48">
        <v>5.04</v>
      </c>
      <c r="J179" s="48">
        <v>20.55</v>
      </c>
      <c r="K179" s="52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41">
        <v>20</v>
      </c>
      <c r="G180" s="48">
        <v>1.53</v>
      </c>
      <c r="H180" s="48">
        <v>0.12</v>
      </c>
      <c r="I180" s="48">
        <v>10.039999999999999</v>
      </c>
      <c r="J180" s="48">
        <v>47.36</v>
      </c>
      <c r="K180" s="52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41"/>
      <c r="G181" s="48"/>
      <c r="H181" s="48"/>
      <c r="I181" s="48"/>
      <c r="J181" s="48"/>
      <c r="K181" s="52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41">
        <v>20</v>
      </c>
      <c r="G182" s="48">
        <v>1.32</v>
      </c>
      <c r="H182" s="48">
        <v>0.18</v>
      </c>
      <c r="I182" s="48">
        <v>8.48</v>
      </c>
      <c r="J182" s="48">
        <v>40.79</v>
      </c>
      <c r="K182" s="52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41">
        <v>60</v>
      </c>
      <c r="G183" s="48">
        <v>0.6</v>
      </c>
      <c r="H183" s="48">
        <v>2.09</v>
      </c>
      <c r="I183" s="48">
        <v>5.22</v>
      </c>
      <c r="J183" s="48">
        <v>43.02</v>
      </c>
      <c r="K183" s="52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560</v>
      </c>
      <c r="G184" s="49">
        <f t="shared" ref="G184:J184" si="84">SUM(G177:G183)</f>
        <v>15.77</v>
      </c>
      <c r="H184" s="49">
        <f t="shared" si="84"/>
        <v>13.6</v>
      </c>
      <c r="I184" s="49">
        <f t="shared" si="84"/>
        <v>54.66</v>
      </c>
      <c r="J184" s="49">
        <f t="shared" si="84"/>
        <v>403.03000000000003</v>
      </c>
      <c r="K184" s="53"/>
      <c r="L184" s="19">
        <f t="shared" ref="L184" si="85">SUM(L177:L183)</f>
        <v>74.77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41"/>
      <c r="G185" s="48"/>
      <c r="H185" s="48"/>
      <c r="I185" s="48"/>
      <c r="J185" s="48"/>
      <c r="K185" s="5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8"/>
      <c r="H186" s="48"/>
      <c r="I186" s="48"/>
      <c r="J186" s="48"/>
      <c r="K186" s="5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8"/>
      <c r="H187" s="48"/>
      <c r="I187" s="48"/>
      <c r="J187" s="48"/>
      <c r="K187" s="5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8"/>
      <c r="H188" s="48"/>
      <c r="I188" s="48"/>
      <c r="J188" s="48"/>
      <c r="K188" s="5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8"/>
      <c r="H189" s="48"/>
      <c r="I189" s="48"/>
      <c r="J189" s="48"/>
      <c r="K189" s="5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8"/>
      <c r="H190" s="48"/>
      <c r="I190" s="48"/>
      <c r="J190" s="48"/>
      <c r="K190" s="5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8"/>
      <c r="H191" s="48"/>
      <c r="I191" s="48"/>
      <c r="J191" s="48"/>
      <c r="K191" s="5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8"/>
      <c r="H192" s="48"/>
      <c r="I192" s="48"/>
      <c r="J192" s="48"/>
      <c r="K192" s="5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8"/>
      <c r="H193" s="48"/>
      <c r="I193" s="48"/>
      <c r="J193" s="48"/>
      <c r="K193" s="5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49">
        <f t="shared" ref="G194:J194" si="86">SUM(G185:G193)</f>
        <v>0</v>
      </c>
      <c r="H194" s="49">
        <f t="shared" si="86"/>
        <v>0</v>
      </c>
      <c r="I194" s="49">
        <f t="shared" si="86"/>
        <v>0</v>
      </c>
      <c r="J194" s="49">
        <f t="shared" si="86"/>
        <v>0</v>
      </c>
      <c r="K194" s="53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54" t="s">
        <v>4</v>
      </c>
      <c r="D195" s="55"/>
      <c r="E195" s="30"/>
      <c r="F195" s="31">
        <f>F184+F194</f>
        <v>560</v>
      </c>
      <c r="G195" s="50">
        <f t="shared" ref="G195" si="88">G184+G194</f>
        <v>15.77</v>
      </c>
      <c r="H195" s="50">
        <f t="shared" ref="H195" si="89">H184+H194</f>
        <v>13.6</v>
      </c>
      <c r="I195" s="50">
        <f t="shared" ref="I195" si="90">I184+I194</f>
        <v>54.66</v>
      </c>
      <c r="J195" s="50">
        <f t="shared" ref="J195:L195" si="91">J184+J194</f>
        <v>403.03000000000003</v>
      </c>
      <c r="K195" s="31"/>
      <c r="L195" s="31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39">
        <v>200</v>
      </c>
      <c r="G196" s="47">
        <v>17.7</v>
      </c>
      <c r="H196" s="47">
        <v>6.4</v>
      </c>
      <c r="I196" s="47">
        <v>21.39</v>
      </c>
      <c r="J196" s="47">
        <v>211.7</v>
      </c>
      <c r="K196" s="51">
        <v>289</v>
      </c>
      <c r="L196" s="39">
        <v>74.77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41">
        <v>60</v>
      </c>
      <c r="G197" s="48">
        <v>0.84</v>
      </c>
      <c r="H197" s="48">
        <v>3.66</v>
      </c>
      <c r="I197" s="48">
        <v>4.95</v>
      </c>
      <c r="J197" s="48">
        <v>55.99</v>
      </c>
      <c r="K197" s="52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41">
        <v>200</v>
      </c>
      <c r="G198" s="48">
        <v>1.24</v>
      </c>
      <c r="H198" s="48">
        <v>2.13</v>
      </c>
      <c r="I198" s="48">
        <v>23.37</v>
      </c>
      <c r="J198" s="48">
        <v>117.45</v>
      </c>
      <c r="K198" s="52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41">
        <v>20</v>
      </c>
      <c r="G199" s="48">
        <v>1.53</v>
      </c>
      <c r="H199" s="48">
        <v>0.12</v>
      </c>
      <c r="I199" s="48">
        <v>10.039999999999999</v>
      </c>
      <c r="J199" s="48">
        <v>47.36</v>
      </c>
      <c r="K199" s="52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41"/>
      <c r="G200" s="48"/>
      <c r="H200" s="48"/>
      <c r="I200" s="48"/>
      <c r="J200" s="48"/>
      <c r="K200" s="52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41">
        <v>20</v>
      </c>
      <c r="G201" s="48">
        <v>1.32</v>
      </c>
      <c r="H201" s="48">
        <v>0.18</v>
      </c>
      <c r="I201" s="48">
        <v>8.48</v>
      </c>
      <c r="J201" s="48">
        <v>40.79</v>
      </c>
      <c r="K201" s="52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41"/>
      <c r="G202" s="48"/>
      <c r="H202" s="48"/>
      <c r="I202" s="48"/>
      <c r="J202" s="48"/>
      <c r="K202" s="52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500</v>
      </c>
      <c r="G203" s="49">
        <f t="shared" ref="G203:J203" si="92">SUM(G196:G202)</f>
        <v>22.63</v>
      </c>
      <c r="H203" s="49">
        <f t="shared" si="92"/>
        <v>12.49</v>
      </c>
      <c r="I203" s="49">
        <f t="shared" si="92"/>
        <v>68.23</v>
      </c>
      <c r="J203" s="49">
        <f t="shared" si="92"/>
        <v>473.29</v>
      </c>
      <c r="K203" s="53"/>
      <c r="L203" s="19">
        <f t="shared" ref="L203" si="93">SUM(L196:L202)</f>
        <v>74.77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41"/>
      <c r="G204" s="48"/>
      <c r="H204" s="48"/>
      <c r="I204" s="48"/>
      <c r="J204" s="48"/>
      <c r="K204" s="52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41"/>
      <c r="G205" s="48"/>
      <c r="H205" s="48"/>
      <c r="I205" s="48"/>
      <c r="J205" s="48"/>
      <c r="K205" s="52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41"/>
      <c r="G206" s="48"/>
      <c r="H206" s="48"/>
      <c r="I206" s="48"/>
      <c r="J206" s="48"/>
      <c r="K206" s="52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41"/>
      <c r="G207" s="48"/>
      <c r="H207" s="48"/>
      <c r="I207" s="48"/>
      <c r="J207" s="48"/>
      <c r="K207" s="52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41"/>
      <c r="G208" s="48"/>
      <c r="H208" s="48"/>
      <c r="I208" s="48"/>
      <c r="J208" s="48"/>
      <c r="K208" s="52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41"/>
      <c r="G209" s="48"/>
      <c r="H209" s="48"/>
      <c r="I209" s="48"/>
      <c r="J209" s="48"/>
      <c r="K209" s="52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41"/>
      <c r="G210" s="48"/>
      <c r="H210" s="48"/>
      <c r="I210" s="48"/>
      <c r="J210" s="48"/>
      <c r="K210" s="52"/>
      <c r="L210" s="41"/>
    </row>
    <row r="211" spans="1:12" ht="14.4" x14ac:dyDescent="0.3">
      <c r="A211" s="23"/>
      <c r="B211" s="15"/>
      <c r="C211" s="11"/>
      <c r="D211" s="6"/>
      <c r="E211" s="40"/>
      <c r="F211" s="41"/>
      <c r="G211" s="48"/>
      <c r="H211" s="48"/>
      <c r="I211" s="48"/>
      <c r="J211" s="48"/>
      <c r="K211" s="5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8"/>
      <c r="H212" s="48"/>
      <c r="I212" s="48"/>
      <c r="J212" s="48"/>
      <c r="K212" s="52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49">
        <f t="shared" ref="G213:J213" si="94">SUM(G204:G212)</f>
        <v>0</v>
      </c>
      <c r="H213" s="49">
        <f t="shared" si="94"/>
        <v>0</v>
      </c>
      <c r="I213" s="49">
        <f t="shared" si="94"/>
        <v>0</v>
      </c>
      <c r="J213" s="49">
        <f t="shared" si="94"/>
        <v>0</v>
      </c>
      <c r="K213" s="53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54" t="s">
        <v>4</v>
      </c>
      <c r="D214" s="55"/>
      <c r="E214" s="30"/>
      <c r="F214" s="31">
        <f>F203+F213</f>
        <v>500</v>
      </c>
      <c r="G214" s="50">
        <f t="shared" ref="G214:J214" si="96">G203+G213</f>
        <v>22.63</v>
      </c>
      <c r="H214" s="50">
        <f t="shared" si="96"/>
        <v>12.49</v>
      </c>
      <c r="I214" s="50">
        <f t="shared" si="96"/>
        <v>68.23</v>
      </c>
      <c r="J214" s="50">
        <f t="shared" si="96"/>
        <v>473.29</v>
      </c>
      <c r="K214" s="31"/>
      <c r="L214" s="31">
        <f t="shared" ref="L214" si="97">L203+L213</f>
        <v>74.77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39">
        <v>90</v>
      </c>
      <c r="G215" s="47">
        <v>9.6</v>
      </c>
      <c r="H215" s="47">
        <v>6.94</v>
      </c>
      <c r="I215" s="47">
        <v>10.68</v>
      </c>
      <c r="J215" s="47">
        <v>143.66999999999999</v>
      </c>
      <c r="K215" s="51">
        <v>270</v>
      </c>
      <c r="L215" s="39">
        <v>74.77</v>
      </c>
    </row>
    <row r="216" spans="1:12" ht="14.4" x14ac:dyDescent="0.3">
      <c r="A216" s="23"/>
      <c r="B216" s="15"/>
      <c r="C216" s="11"/>
      <c r="D216" s="6" t="s">
        <v>26</v>
      </c>
      <c r="E216" s="40" t="s">
        <v>65</v>
      </c>
      <c r="F216" s="41">
        <v>60</v>
      </c>
      <c r="G216" s="48">
        <v>0.85</v>
      </c>
      <c r="H216" s="48">
        <v>3.93</v>
      </c>
      <c r="I216" s="48">
        <v>4.01</v>
      </c>
      <c r="J216" s="48">
        <v>55.44</v>
      </c>
      <c r="K216" s="52">
        <v>39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41">
        <v>200</v>
      </c>
      <c r="G217" s="48">
        <v>0.15</v>
      </c>
      <c r="H217" s="48">
        <v>0.01</v>
      </c>
      <c r="I217" s="48">
        <v>10.029999999999999</v>
      </c>
      <c r="J217" s="48">
        <v>41.6</v>
      </c>
      <c r="K217" s="52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41">
        <v>20</v>
      </c>
      <c r="G218" s="48">
        <v>1.53</v>
      </c>
      <c r="H218" s="48">
        <v>0.12</v>
      </c>
      <c r="I218" s="48">
        <v>10.039999999999999</v>
      </c>
      <c r="J218" s="48">
        <v>47.36</v>
      </c>
      <c r="K218" s="52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41"/>
      <c r="G219" s="48"/>
      <c r="H219" s="48"/>
      <c r="I219" s="48"/>
      <c r="J219" s="48"/>
      <c r="K219" s="52"/>
      <c r="L219" s="41"/>
    </row>
    <row r="220" spans="1:12" ht="14.4" x14ac:dyDescent="0.3">
      <c r="A220" s="23"/>
      <c r="B220" s="15"/>
      <c r="C220" s="11"/>
      <c r="D220" s="6" t="s">
        <v>29</v>
      </c>
      <c r="E220" s="40" t="s">
        <v>55</v>
      </c>
      <c r="F220" s="41">
        <v>155</v>
      </c>
      <c r="G220" s="48">
        <v>4.4800000000000004</v>
      </c>
      <c r="H220" s="48">
        <v>5.26</v>
      </c>
      <c r="I220" s="48">
        <v>20.149999999999999</v>
      </c>
      <c r="J220" s="48">
        <v>148.83000000000001</v>
      </c>
      <c r="K220" s="52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41">
        <v>20</v>
      </c>
      <c r="G221" s="48">
        <v>1.32</v>
      </c>
      <c r="H221" s="48">
        <v>0.18</v>
      </c>
      <c r="I221" s="48">
        <v>8.48</v>
      </c>
      <c r="J221" s="48">
        <v>40.79</v>
      </c>
      <c r="K221" s="52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545</v>
      </c>
      <c r="G222" s="49">
        <f t="shared" ref="G222:J222" si="98">SUM(G215:G221)</f>
        <v>17.93</v>
      </c>
      <c r="H222" s="49">
        <f t="shared" si="98"/>
        <v>16.439999999999998</v>
      </c>
      <c r="I222" s="49">
        <f t="shared" si="98"/>
        <v>63.39</v>
      </c>
      <c r="J222" s="49">
        <f t="shared" si="98"/>
        <v>477.69</v>
      </c>
      <c r="K222" s="53"/>
      <c r="L222" s="19">
        <f t="shared" ref="L222" si="99">SUM(L215:L221)</f>
        <v>74.77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41"/>
      <c r="G223" s="48"/>
      <c r="H223" s="48"/>
      <c r="I223" s="48"/>
      <c r="J223" s="48"/>
      <c r="K223" s="52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41"/>
      <c r="G224" s="48"/>
      <c r="H224" s="48"/>
      <c r="I224" s="48"/>
      <c r="J224" s="48"/>
      <c r="K224" s="52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41"/>
      <c r="G225" s="48"/>
      <c r="H225" s="48"/>
      <c r="I225" s="48"/>
      <c r="J225" s="48"/>
      <c r="K225" s="52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41"/>
      <c r="G226" s="48"/>
      <c r="H226" s="48"/>
      <c r="I226" s="48"/>
      <c r="J226" s="48"/>
      <c r="K226" s="52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41"/>
      <c r="G227" s="48"/>
      <c r="H227" s="48"/>
      <c r="I227" s="48"/>
      <c r="J227" s="48"/>
      <c r="K227" s="52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41"/>
      <c r="G228" s="48"/>
      <c r="H228" s="48"/>
      <c r="I228" s="48"/>
      <c r="J228" s="48"/>
      <c r="K228" s="52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41"/>
      <c r="G229" s="48"/>
      <c r="H229" s="48"/>
      <c r="I229" s="48"/>
      <c r="J229" s="48"/>
      <c r="K229" s="52"/>
      <c r="L229" s="41"/>
    </row>
    <row r="230" spans="1:12" ht="14.4" x14ac:dyDescent="0.3">
      <c r="A230" s="23"/>
      <c r="B230" s="15"/>
      <c r="C230" s="11"/>
      <c r="D230" s="6"/>
      <c r="E230" s="40"/>
      <c r="F230" s="41"/>
      <c r="G230" s="48"/>
      <c r="H230" s="48"/>
      <c r="I230" s="48"/>
      <c r="J230" s="48"/>
      <c r="K230" s="5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8"/>
      <c r="H231" s="48"/>
      <c r="I231" s="48"/>
      <c r="J231" s="48"/>
      <c r="K231" s="52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49">
        <f t="shared" ref="G232:J232" si="100">SUM(G223:G231)</f>
        <v>0</v>
      </c>
      <c r="H232" s="49">
        <f t="shared" si="100"/>
        <v>0</v>
      </c>
      <c r="I232" s="49">
        <f t="shared" si="100"/>
        <v>0</v>
      </c>
      <c r="J232" s="49">
        <f t="shared" si="100"/>
        <v>0</v>
      </c>
      <c r="K232" s="53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54" t="s">
        <v>4</v>
      </c>
      <c r="D233" s="55"/>
      <c r="E233" s="30"/>
      <c r="F233" s="31">
        <f>F222+F232</f>
        <v>545</v>
      </c>
      <c r="G233" s="50">
        <f t="shared" ref="G233:J233" si="102">G222+G232</f>
        <v>17.93</v>
      </c>
      <c r="H233" s="50">
        <f t="shared" si="102"/>
        <v>16.439999999999998</v>
      </c>
      <c r="I233" s="50">
        <f t="shared" si="102"/>
        <v>63.39</v>
      </c>
      <c r="J233" s="50">
        <f t="shared" si="102"/>
        <v>477.69</v>
      </c>
      <c r="K233" s="31"/>
      <c r="L233" s="31">
        <f t="shared" ref="L233" si="103">L222+L232</f>
        <v>74.77</v>
      </c>
    </row>
    <row r="234" spans="1:12" ht="13.8" customHeight="1" thickBot="1" x14ac:dyDescent="0.3">
      <c r="A234" s="26"/>
      <c r="B234" s="27"/>
      <c r="C234" s="59" t="s">
        <v>5</v>
      </c>
      <c r="D234" s="60"/>
      <c r="E234" s="61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33"/>
      <c r="L234" s="33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2022-05-16T14:23:56Z</dcterms:created>
  <dcterms:modified xsi:type="dcterms:W3CDTF">2025-12-02T06:46:36Z</dcterms:modified>
</cp:coreProperties>
</file>